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JWang\rat strains\correspondent\data submission\wagner2023Aug\ready to load\"/>
    </mc:Choice>
  </mc:AlternateContent>
  <xr:revisionPtr revIDLastSave="0" documentId="8_{C0B835E4-A5D0-43FE-BD91-2F377AFBC84F}" xr6:coauthVersionLast="47" xr6:coauthVersionMax="47" xr10:uidLastSave="{00000000-0000-0000-0000-000000000000}"/>
  <bookViews>
    <workbookView xWindow="750" yWindow="90" windowWidth="28050" windowHeight="15600" activeTab="2" xr2:uid="{00000000-000D-0000-FFFF-FFFF00000000}"/>
  </bookViews>
  <sheets>
    <sheet name="Experiment &amp; Submitter Info" sheetId="1" r:id="rId1"/>
    <sheet name="BUF_male_top" sheetId="2" r:id="rId2"/>
    <sheet name="BUF_male_bottom" sheetId="4" r:id="rId3"/>
    <sheet name="Sheet1" sheetId="3" state="hidden" r:id="rId4"/>
  </sheets>
  <definedNames>
    <definedName name="data_type">Sheet1!$B$2:$B$3</definedName>
    <definedName name="Sex">Sheet1!$A$2:$A$5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4" l="1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4" i="4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4" i="2"/>
</calcChain>
</file>

<file path=xl/sharedStrings.xml><?xml version="1.0" encoding="utf-8"?>
<sst xmlns="http://schemas.openxmlformats.org/spreadsheetml/2006/main" count="3380" uniqueCount="386">
  <si>
    <t>Strain</t>
  </si>
  <si>
    <t>Age</t>
  </si>
  <si>
    <t>number of animals</t>
  </si>
  <si>
    <t>Published=PMID, pre-publication</t>
  </si>
  <si>
    <t>Source of rat</t>
  </si>
  <si>
    <t>Diet</t>
  </si>
  <si>
    <t>optional</t>
  </si>
  <si>
    <t>highly recommended</t>
  </si>
  <si>
    <t>required</t>
  </si>
  <si>
    <t>PI name</t>
  </si>
  <si>
    <t>address</t>
  </si>
  <si>
    <t>link to upload page</t>
  </si>
  <si>
    <t>mg/dL</t>
  </si>
  <si>
    <t>Add additional conditions as needed</t>
  </si>
  <si>
    <t>Submitter Contact information</t>
  </si>
  <si>
    <t>raw/summary</t>
  </si>
  <si>
    <t>Insert Answers Below</t>
  </si>
  <si>
    <t xml:space="preserve">http://rgd.mcw.edu/rgdweb/search/strains.html?100  </t>
  </si>
  <si>
    <t xml:space="preserve">http://rgd.mcw.edu/strains/ </t>
  </si>
  <si>
    <t>Link to Strain Search Page:</t>
  </si>
  <si>
    <t>Link to Strain Query Form:</t>
  </si>
  <si>
    <t>Helpful RGD Links</t>
  </si>
  <si>
    <t>Submission Info Form</t>
  </si>
  <si>
    <r>
      <t>Experimental condition 2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</si>
  <si>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r>
      <t>Experimental condition 3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</si>
  <si>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r>
      <t>Experimental condition 4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</si>
  <si>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t xml:space="preserve">  </t>
  </si>
  <si>
    <t xml:space="preserve">http://rgd.mcw.edu/rgdweb/ontology/view.html?acc_id=RS:0000457#s </t>
  </si>
  <si>
    <t>Rat Strain Ontology</t>
  </si>
  <si>
    <t>Clinical Measurement Ontology</t>
  </si>
  <si>
    <t>http://rgd.mcw.edu/rgdweb/ontology/view.html?acc_id=CMO:0000000#s</t>
  </si>
  <si>
    <t>Measurement Methods Ontology</t>
  </si>
  <si>
    <t>http://rgd.mcw.edu/rgdweb/ontology/view.html?acc_id=MMO:0000000#s</t>
  </si>
  <si>
    <t>phone number</t>
  </si>
  <si>
    <t>email</t>
  </si>
  <si>
    <r>
      <t xml:space="preserve">submitter name, </t>
    </r>
    <r>
      <rPr>
        <i/>
        <sz val="9"/>
        <color indexed="8"/>
        <rFont val="Calibri"/>
        <family val="2"/>
      </rPr>
      <t>(if different from PI)</t>
    </r>
  </si>
  <si>
    <t>Experimental Condition Ontology</t>
  </si>
  <si>
    <t xml:space="preserve">http://rgd.mcw.edu/rgdweb/ontology/view.html?acc_id=XCO:0000000#s </t>
  </si>
  <si>
    <r>
      <t xml:space="preserve">(optional)  </t>
    </r>
    <r>
      <rPr>
        <b/>
        <i/>
        <sz val="9"/>
        <color indexed="55"/>
        <rFont val="Calibri"/>
        <family val="2"/>
      </rPr>
      <t>click title above to go to ontology</t>
    </r>
  </si>
  <si>
    <r>
      <t>Condition 2 Value</t>
    </r>
    <r>
      <rPr>
        <b/>
        <sz val="11"/>
        <color indexed="8"/>
        <rFont val="Calibri"/>
        <family val="2"/>
      </rPr>
      <t xml:space="preserve">  </t>
    </r>
    <r>
      <rPr>
        <b/>
        <i/>
        <sz val="11"/>
        <color indexed="10"/>
        <rFont val="Calibri"/>
        <family val="2"/>
      </rPr>
      <t>(recommended)</t>
    </r>
  </si>
  <si>
    <r>
      <t>Condition 2 Duration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(recommended)</t>
    </r>
  </si>
  <si>
    <r>
      <t>Condition 3 Value</t>
    </r>
    <r>
      <rPr>
        <b/>
        <sz val="11"/>
        <color indexed="8"/>
        <rFont val="Calibri"/>
        <family val="2"/>
      </rPr>
      <t xml:space="preserve">  </t>
    </r>
    <r>
      <rPr>
        <b/>
        <i/>
        <sz val="11"/>
        <color indexed="10"/>
        <rFont val="Calibri"/>
        <family val="2"/>
      </rPr>
      <t>(recommended)</t>
    </r>
  </si>
  <si>
    <r>
      <t>Condition 3 Duration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(recommended)</t>
    </r>
  </si>
  <si>
    <r>
      <t>Condition 4 Value</t>
    </r>
    <r>
      <rPr>
        <b/>
        <sz val="11"/>
        <color indexed="8"/>
        <rFont val="Calibri"/>
        <family val="2"/>
      </rPr>
      <t xml:space="preserve">  </t>
    </r>
    <r>
      <rPr>
        <b/>
        <i/>
        <sz val="11"/>
        <color indexed="10"/>
        <rFont val="Calibri"/>
        <family val="2"/>
      </rPr>
      <t>(recommended)</t>
    </r>
  </si>
  <si>
    <r>
      <t>Condition 4 Duration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(recommended)</t>
    </r>
  </si>
  <si>
    <t>Condition 4 Ontology ID</t>
  </si>
  <si>
    <t>Condition 3 Ontology ID</t>
  </si>
  <si>
    <t>Condition 2 Ontology ID</t>
  </si>
  <si>
    <t>Measurement Method Ontology ID</t>
  </si>
  <si>
    <r>
      <t xml:space="preserve">Strain Type </t>
    </r>
    <r>
      <rPr>
        <i/>
        <sz val="9"/>
        <color indexed="8"/>
        <rFont val="Calibri"/>
        <family val="2"/>
      </rPr>
      <t>(inbred, congenic, etc.)</t>
    </r>
  </si>
  <si>
    <t>exact/range (days, weeks, etc.)</t>
  </si>
  <si>
    <t>Suggestion: check links to strain ontology below for details</t>
  </si>
  <si>
    <t>Individual data/summary data</t>
  </si>
  <si>
    <t>Please direct any questions about data upload to:</t>
  </si>
  <si>
    <t>Sex</t>
  </si>
  <si>
    <t>Data Type</t>
  </si>
  <si>
    <t>male</t>
  </si>
  <si>
    <t>individual</t>
  </si>
  <si>
    <t>female</t>
  </si>
  <si>
    <t>summary</t>
  </si>
  <si>
    <t>both</t>
  </si>
  <si>
    <t>unspecified</t>
  </si>
  <si>
    <t>http://rgd.mcw.edu/wg/home/phenominer-data-upload</t>
  </si>
  <si>
    <r>
      <t xml:space="preserve">Sex </t>
    </r>
    <r>
      <rPr>
        <i/>
        <sz val="9"/>
        <color indexed="8"/>
        <rFont val="Calibri"/>
        <family val="2"/>
      </rPr>
      <t>(male, female, both)</t>
    </r>
  </si>
  <si>
    <t>Jennifer Smith</t>
  </si>
  <si>
    <t>jrsmith@mcw.edu</t>
  </si>
  <si>
    <t>414-955-8871</t>
  </si>
  <si>
    <t>vawagner@mcw.edu</t>
  </si>
  <si>
    <t>g</t>
  </si>
  <si>
    <t>weight scale</t>
  </si>
  <si>
    <t>Time domain nuclear magentic resonance</t>
  </si>
  <si>
    <t>%</t>
  </si>
  <si>
    <t xml:space="preserve">overnight fast, saphenous vien </t>
  </si>
  <si>
    <t>mg</t>
  </si>
  <si>
    <t>cm</t>
  </si>
  <si>
    <t>tape measure</t>
  </si>
  <si>
    <t>weight scale, tape measure</t>
  </si>
  <si>
    <r>
      <t>kg/m</t>
    </r>
    <r>
      <rPr>
        <vertAlign val="superscript"/>
        <sz val="11"/>
        <color theme="1"/>
        <rFont val="Calibri"/>
        <family val="2"/>
        <scheme val="minor"/>
      </rPr>
      <t>2</t>
    </r>
  </si>
  <si>
    <t>Bomb calorimetry</t>
  </si>
  <si>
    <t>Metabolic cages, 48 hours of acclimation, 24 hours data collection</t>
  </si>
  <si>
    <t>Vehicle control</t>
  </si>
  <si>
    <t>0.1% EtOH in drinking water</t>
  </si>
  <si>
    <t>10 weeks</t>
  </si>
  <si>
    <t>vehicle control condition, individual housing</t>
  </si>
  <si>
    <t>Body weight gain, bomb calorimetry</t>
  </si>
  <si>
    <t>Bomb calorimetry data from 4 and 10 weeks were combined with body weight gain data; body weight gained per calorie absorbed</t>
  </si>
  <si>
    <t>24-hour feces samples collected in metabolic cages were processed by bomb calorimetry; (the proportion of calories absorbed from consumed food</t>
  </si>
  <si>
    <t>0 weeks</t>
  </si>
  <si>
    <t>1 week</t>
  </si>
  <si>
    <t>2 weeks</t>
  </si>
  <si>
    <t>3 weeks</t>
  </si>
  <si>
    <t>4 weeks</t>
  </si>
  <si>
    <t>5 weeks</t>
  </si>
  <si>
    <t>6 weeks</t>
  </si>
  <si>
    <t>7 weeks</t>
  </si>
  <si>
    <t>8 weeks</t>
  </si>
  <si>
    <t>9 weeks</t>
  </si>
  <si>
    <t>ng/mL</t>
  </si>
  <si>
    <t>ng/dL</t>
  </si>
  <si>
    <t>STRAIN</t>
  </si>
  <si>
    <t>SEX</t>
  </si>
  <si>
    <t>AGE (WEEKS)</t>
  </si>
  <si>
    <t>animals were fasted overnight (~16 hours), hind left leg shaved, pricked saphenous vein using a lancet, used glucometer to measure blood glucose</t>
  </si>
  <si>
    <t>Body weight</t>
  </si>
  <si>
    <t>Total body fat mass</t>
  </si>
  <si>
    <t>Total body lean mass</t>
  </si>
  <si>
    <t>Total body fluid mass</t>
  </si>
  <si>
    <t>Total body fat-free mass</t>
  </si>
  <si>
    <t>24-hour food intake</t>
  </si>
  <si>
    <t>24-hour fluid intake</t>
  </si>
  <si>
    <t>24-hour feces output</t>
  </si>
  <si>
    <t>Digestive efficiency</t>
  </si>
  <si>
    <t>24-hour urine output</t>
  </si>
  <si>
    <t>Energy efficiency</t>
  </si>
  <si>
    <t>Fasted blood glucose</t>
  </si>
  <si>
    <t>Liver</t>
  </si>
  <si>
    <t>Left ventricle of the heart</t>
  </si>
  <si>
    <t>Total Kidneys</t>
  </si>
  <si>
    <t>GWAT</t>
  </si>
  <si>
    <t>PWAT</t>
  </si>
  <si>
    <t>IWAT</t>
  </si>
  <si>
    <t>BAT</t>
  </si>
  <si>
    <t>Adrenal glands</t>
  </si>
  <si>
    <t>Thyroid gland</t>
  </si>
  <si>
    <t>Pituitary gland</t>
  </si>
  <si>
    <t>Thymus gland</t>
  </si>
  <si>
    <t>Serum TSH</t>
  </si>
  <si>
    <t>Serum total T3</t>
  </si>
  <si>
    <t>Serum total T4</t>
  </si>
  <si>
    <t>Nose:Rump body length</t>
  </si>
  <si>
    <t>Nose:tail body length</t>
  </si>
  <si>
    <t>Body Mass Index (BMI)</t>
  </si>
  <si>
    <t>Inbred</t>
  </si>
  <si>
    <t>MCW</t>
  </si>
  <si>
    <t>1-13 weeks</t>
  </si>
  <si>
    <t>Anne Kwitek</t>
  </si>
  <si>
    <t>8701 Watertown Plank Rd Milwaukee WI 53226</t>
  </si>
  <si>
    <t>Valerie Wagner</t>
  </si>
  <si>
    <t>Bisphenol F exposed condition</t>
  </si>
  <si>
    <t>bisphenol F condition, individual housing</t>
  </si>
  <si>
    <t>1.125 mg BPF/L in 0.1% EtOH in drinking water</t>
  </si>
  <si>
    <t>BUF/MnaMcwi</t>
  </si>
  <si>
    <t>Tekald 2920x, Vehicle</t>
  </si>
  <si>
    <t>Tekald 2920x, BPF</t>
  </si>
  <si>
    <t>ELISA; RRID:AB_2940787</t>
  </si>
  <si>
    <t>RIA; RRID:AB_2940789</t>
  </si>
  <si>
    <t>RIA; RRID:AB_2940788</t>
  </si>
  <si>
    <t>M</t>
  </si>
  <si>
    <t>63515_2</t>
  </si>
  <si>
    <t>63516_2</t>
  </si>
  <si>
    <t>63531_2</t>
  </si>
  <si>
    <t>63530_5</t>
  </si>
  <si>
    <t>63531_5</t>
  </si>
  <si>
    <t>63595_3</t>
  </si>
  <si>
    <t>63595_4</t>
  </si>
  <si>
    <t>63595_5</t>
  </si>
  <si>
    <t>63623_4</t>
  </si>
  <si>
    <t>63623_1</t>
  </si>
  <si>
    <t>63623_2</t>
  </si>
  <si>
    <t>63515_5</t>
  </si>
  <si>
    <t>63516_1</t>
  </si>
  <si>
    <t>63530_3</t>
  </si>
  <si>
    <t>63531_1</t>
  </si>
  <si>
    <t>63531_4</t>
  </si>
  <si>
    <t>63595_1</t>
  </si>
  <si>
    <t>63595_2</t>
  </si>
  <si>
    <t>63622_1</t>
  </si>
  <si>
    <t>63623_3</t>
  </si>
  <si>
    <t>63623_5</t>
  </si>
  <si>
    <t>Testes</t>
  </si>
  <si>
    <t>g/kcal</t>
  </si>
  <si>
    <t>PMID: 37191987, pre</t>
  </si>
  <si>
    <t>value</t>
  </si>
  <si>
    <t>Experimental Condition</t>
  </si>
  <si>
    <t>Clinical Measurement</t>
  </si>
  <si>
    <t>rat1</t>
  </si>
  <si>
    <t>rat2</t>
  </si>
  <si>
    <t>rat3</t>
  </si>
  <si>
    <t>rat4</t>
  </si>
  <si>
    <t>rat5</t>
  </si>
  <si>
    <t>rat6</t>
  </si>
  <si>
    <t>rat7</t>
  </si>
  <si>
    <t>rat8</t>
  </si>
  <si>
    <t>rat9</t>
  </si>
  <si>
    <t>rat10</t>
  </si>
  <si>
    <t>rat11</t>
  </si>
  <si>
    <t>rat12</t>
  </si>
  <si>
    <t>rat13</t>
  </si>
  <si>
    <t>rat14</t>
  </si>
  <si>
    <t>rat15</t>
  </si>
  <si>
    <t>Measurement Method</t>
  </si>
  <si>
    <t>XCO</t>
  </si>
  <si>
    <t xml:space="preserve">XCO </t>
  </si>
  <si>
    <t>RS ID</t>
  </si>
  <si>
    <t>age (days)</t>
  </si>
  <si>
    <t>VT term/experiment</t>
  </si>
  <si>
    <t>VT ID</t>
  </si>
  <si>
    <t>original measurement</t>
  </si>
  <si>
    <t>CMO term</t>
  </si>
  <si>
    <t>CMO ID</t>
  </si>
  <si>
    <t xml:space="preserve">unit </t>
  </si>
  <si>
    <t>site</t>
  </si>
  <si>
    <t>site ID</t>
  </si>
  <si>
    <t>original data</t>
  </si>
  <si>
    <t>MMO term</t>
  </si>
  <si>
    <t>MMO ID</t>
  </si>
  <si>
    <t>duration</t>
  </si>
  <si>
    <t>unit</t>
  </si>
  <si>
    <t>Ordinality</t>
  </si>
  <si>
    <t>XCO term</t>
  </si>
  <si>
    <t>XCO ID</t>
  </si>
  <si>
    <t>min value</t>
  </si>
  <si>
    <t>max value</t>
  </si>
  <si>
    <t>xco unit</t>
  </si>
  <si>
    <t>Min duration</t>
  </si>
  <si>
    <t xml:space="preserve">Max duration </t>
  </si>
  <si>
    <t>application Method</t>
  </si>
  <si>
    <t>Notes</t>
  </si>
  <si>
    <t>original condition</t>
  </si>
  <si>
    <t>original entry</t>
  </si>
  <si>
    <t>orgiinal duration</t>
  </si>
  <si>
    <t>RS:0005209</t>
  </si>
  <si>
    <t>body mass</t>
  </si>
  <si>
    <t>VT:0001259</t>
  </si>
  <si>
    <t>body fat mass</t>
  </si>
  <si>
    <t>VT:0010482</t>
  </si>
  <si>
    <t>body lean mass</t>
  </si>
  <si>
    <t>VT:0010483</t>
  </si>
  <si>
    <t>body water amount</t>
  </si>
  <si>
    <t>VT:0010999</t>
  </si>
  <si>
    <t>eating behavior trait</t>
  </si>
  <si>
    <t>VT:0001431</t>
  </si>
  <si>
    <t>drinking behavior trait</t>
  </si>
  <si>
    <t>VT:0001422</t>
  </si>
  <si>
    <t>defecation behavior trait</t>
  </si>
  <si>
    <t>VT:0010462</t>
  </si>
  <si>
    <t>nutrient absorption trait</t>
  </si>
  <si>
    <t>VT:0001666</t>
  </si>
  <si>
    <t>urination behavior trait</t>
  </si>
  <si>
    <t>VT:0010735</t>
  </si>
  <si>
    <t>food conversion trait (</t>
  </si>
  <si>
    <t>VT:1000023</t>
  </si>
  <si>
    <t>blood glucose amount</t>
  </si>
  <si>
    <t>VT:0000188</t>
  </si>
  <si>
    <t>liver mass</t>
  </si>
  <si>
    <t>VT:0003402</t>
  </si>
  <si>
    <t>heart left ventricle mass</t>
  </si>
  <si>
    <t>VT:0007031</t>
  </si>
  <si>
    <t>kidney mass</t>
  </si>
  <si>
    <t>VT:0002707</t>
  </si>
  <si>
    <t>visceral adipose mass</t>
  </si>
  <si>
    <t>VT:0010063</t>
  </si>
  <si>
    <t>inguinal fat pad mass</t>
  </si>
  <si>
    <t>VT:0010424</t>
  </si>
  <si>
    <t>interscapular fat pad mass</t>
  </si>
  <si>
    <t>VT:0010425</t>
  </si>
  <si>
    <t>testis mass</t>
  </si>
  <si>
    <t>VT:1000644</t>
  </si>
  <si>
    <t>adrenal gland mass</t>
  </si>
  <si>
    <t>VT:0010420</t>
  </si>
  <si>
    <t>thyroid gland mass</t>
  </si>
  <si>
    <t>VT:0010608</t>
  </si>
  <si>
    <t>pituitary gland mass</t>
  </si>
  <si>
    <t>VT:0010496</t>
  </si>
  <si>
    <t>thymus mass</t>
  </si>
  <si>
    <t>VT:0004954</t>
  </si>
  <si>
    <t>blood thyroid-stimulating hormone amount</t>
  </si>
  <si>
    <t>VT:0005119</t>
  </si>
  <si>
    <t>blood triiodothyronine amount</t>
  </si>
  <si>
    <t>VT:0005476</t>
  </si>
  <si>
    <t>blood thyroxine amount</t>
  </si>
  <si>
    <t>VT:0005475</t>
  </si>
  <si>
    <t>body length</t>
  </si>
  <si>
    <t>VT:0001256</t>
  </si>
  <si>
    <t>CMO:0000012</t>
  </si>
  <si>
    <t>total body fat weight</t>
  </si>
  <si>
    <t xml:space="preserve"> CMO:0000305</t>
  </si>
  <si>
    <t xml:space="preserve">total body lean mass </t>
  </si>
  <si>
    <t>CMO:0003950</t>
  </si>
  <si>
    <t>total body water mass</t>
  </si>
  <si>
    <t>CMO:0003942</t>
  </si>
  <si>
    <t xml:space="preserve">total body fat-free mass </t>
  </si>
  <si>
    <t>CMO:0003944</t>
  </si>
  <si>
    <t>total body fat mass to total body mass ratio</t>
  </si>
  <si>
    <t>CMO:0003945</t>
  </si>
  <si>
    <t xml:space="preserve">total body lean mass to total body mass ratio </t>
  </si>
  <si>
    <t>CMO:0003952</t>
  </si>
  <si>
    <t>total body water mass to total body mass ratio</t>
  </si>
  <si>
    <t>CMO:0003947</t>
  </si>
  <si>
    <t xml:space="preserve">total body fat-free mass to total body mass ratio </t>
  </si>
  <si>
    <t>CMO:0003946</t>
  </si>
  <si>
    <t xml:space="preserve">average daily food intake weight </t>
  </si>
  <si>
    <t>CMO:0001314</t>
  </si>
  <si>
    <t>g/d</t>
  </si>
  <si>
    <t>calculated water drink intake volume</t>
  </si>
  <si>
    <t>CMO:0001590</t>
  </si>
  <si>
    <t>mL/d</t>
  </si>
  <si>
    <t xml:space="preserve">defecation rate by mass </t>
  </si>
  <si>
    <t>CMO:0003943</t>
  </si>
  <si>
    <t>calories absorbed to calorie intake ratio</t>
  </si>
  <si>
    <t>CMO:0003935</t>
  </si>
  <si>
    <t xml:space="preserve">timed urine mass </t>
  </si>
  <si>
    <t>CMO:0003949</t>
  </si>
  <si>
    <t>body weight gain to calories absorbed ratio</t>
  </si>
  <si>
    <t>CMO:0003940</t>
  </si>
  <si>
    <t>blood glucose level</t>
  </si>
  <si>
    <t>CMO:0000046</t>
  </si>
  <si>
    <t xml:space="preserve">liver wet weight </t>
  </si>
  <si>
    <t>CMO:0000158</t>
  </si>
  <si>
    <t>heart left ventricle weight</t>
  </si>
  <si>
    <t>CMO:0000776</t>
  </si>
  <si>
    <t>both kidneys wet weight</t>
  </si>
  <si>
    <t>CMO:0000085</t>
  </si>
  <si>
    <t>epididymal fat pad weight</t>
  </si>
  <si>
    <t>CMO:0000357</t>
  </si>
  <si>
    <t xml:space="preserve">renal fat pad weight </t>
  </si>
  <si>
    <t>CMO:0002194</t>
  </si>
  <si>
    <t>inguinal fat pad weight</t>
  </si>
  <si>
    <t>CMO:0001637</t>
  </si>
  <si>
    <t xml:space="preserve">interscapular fat pad weight </t>
  </si>
  <si>
    <t>CMO:0003941</t>
  </si>
  <si>
    <t xml:space="preserve">both testes wet weight </t>
  </si>
  <si>
    <t>CMO:0000175</t>
  </si>
  <si>
    <t xml:space="preserve">both adrenal glands wet weight </t>
  </si>
  <si>
    <t>CMO:0000164</t>
  </si>
  <si>
    <t xml:space="preserve">thyroid gland wet weight </t>
  </si>
  <si>
    <t>CMO:0002392</t>
  </si>
  <si>
    <t>pituitary gland wet weight</t>
  </si>
  <si>
    <t>CMO:0000853</t>
  </si>
  <si>
    <t xml:space="preserve">thymus wet weight </t>
  </si>
  <si>
    <t>CMO:0000855</t>
  </si>
  <si>
    <t>serum thyroid stimulating hormone level</t>
  </si>
  <si>
    <t>CMO:0001248</t>
  </si>
  <si>
    <t>serum triiodothyronine level</t>
  </si>
  <si>
    <t>CMO:0001293</t>
  </si>
  <si>
    <t>µg/dL</t>
  </si>
  <si>
    <t>serum thyroxine level</t>
  </si>
  <si>
    <t>CMO:0001290</t>
  </si>
  <si>
    <t>body length, nose to rump</t>
  </si>
  <si>
    <t>CMO:0000079</t>
  </si>
  <si>
    <t xml:space="preserve">body length, nose to tail </t>
  </si>
  <si>
    <t>CMO:0000078</t>
  </si>
  <si>
    <t>body mass index (BMI)</t>
  </si>
  <si>
    <t>CMO:0000105</t>
  </si>
  <si>
    <t>kg/m2</t>
  </si>
  <si>
    <r>
      <t xml:space="preserve">brown adipose tissue </t>
    </r>
    <r>
      <rPr>
        <sz val="10.5"/>
        <color theme="1"/>
        <rFont val="Calibri"/>
        <family val="2"/>
        <scheme val="minor"/>
      </rPr>
      <t xml:space="preserve"> </t>
    </r>
  </si>
  <si>
    <t>UBERON:0001348</t>
  </si>
  <si>
    <t>body weighing method</t>
  </si>
  <si>
    <t>MMO:0000016</t>
  </si>
  <si>
    <t xml:space="preserve">time-domain nuclear magnetic resonance </t>
  </si>
  <si>
    <t>MMO:0000854</t>
  </si>
  <si>
    <t xml:space="preserve">metabolic cage food consumption measurement method </t>
  </si>
  <si>
    <t>MMO:0000859</t>
  </si>
  <si>
    <t>metabolic cage water drinking measurement method</t>
  </si>
  <si>
    <t>MMO:0000697</t>
  </si>
  <si>
    <t xml:space="preserve">metabolic cage fecal mass measurement method </t>
  </si>
  <si>
    <t>MMO:0000858</t>
  </si>
  <si>
    <t xml:space="preserve">constant volume calorimetry </t>
  </si>
  <si>
    <t>MMO:0000853</t>
  </si>
  <si>
    <t xml:space="preserve">metabolic cage urine mass measurement method </t>
  </si>
  <si>
    <t>MMO:0000855</t>
  </si>
  <si>
    <t>blood glucose test strip read by electrochemical glucometer</t>
  </si>
  <si>
    <t>MMO:0000165</t>
  </si>
  <si>
    <t>post excision weight measurement</t>
  </si>
  <si>
    <t>MMO:0000005</t>
  </si>
  <si>
    <t>body length measuring method</t>
  </si>
  <si>
    <t>MMO:0000209</t>
  </si>
  <si>
    <t>enzyme immunoassay</t>
  </si>
  <si>
    <t>MMO:0000713</t>
  </si>
  <si>
    <t>radioimmunoassay</t>
  </si>
  <si>
    <t>MMO:0000073</t>
  </si>
  <si>
    <t>control condition</t>
  </si>
  <si>
    <t>XCO:0000099</t>
  </si>
  <si>
    <t>na</t>
  </si>
  <si>
    <t xml:space="preserve">controlled ethanol content drinking water used as vehicle </t>
  </si>
  <si>
    <t>XCO:0000915</t>
  </si>
  <si>
    <t>week</t>
  </si>
  <si>
    <t>fasting</t>
  </si>
  <si>
    <t>XCO:0000102</t>
  </si>
  <si>
    <t>hour</t>
  </si>
  <si>
    <t>ovary mass</t>
  </si>
  <si>
    <t>VT:1000641</t>
  </si>
  <si>
    <t>controlled bisphenol F content drinking water</t>
  </si>
  <si>
    <t>XCO:0001078</t>
  </si>
  <si>
    <t>mg/l</t>
  </si>
  <si>
    <t>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</si>
</sst>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i/>
      <sz val="11"/>
      <color indexed="10"/>
      <name val="Calibri"/>
      <family val="2"/>
    </font>
    <font>
      <i/>
      <sz val="9"/>
      <color indexed="8"/>
      <name val="Calibri"/>
      <family val="2"/>
    </font>
    <font>
      <b/>
      <i/>
      <sz val="9"/>
      <color indexed="55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0.5"/>
      <color theme="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4" applyNumberFormat="0" applyAlignment="0" applyProtection="0"/>
    <xf numFmtId="0" fontId="10" fillId="28" borderId="5" applyNumberFormat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30" borderId="4" applyNumberFormat="0" applyAlignment="0" applyProtection="0"/>
    <xf numFmtId="0" fontId="18" fillId="0" borderId="9" applyNumberFormat="0" applyFill="0" applyAlignment="0" applyProtection="0"/>
    <xf numFmtId="0" fontId="19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6" fillId="32" borderId="10" applyNumberFormat="0" applyFont="0" applyAlignment="0" applyProtection="0"/>
    <xf numFmtId="0" fontId="20" fillId="27" borderId="11" applyNumberFormat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0" borderId="0" applyNumberFormat="0" applyFill="0" applyBorder="0" applyAlignment="0" applyProtection="0"/>
  </cellStyleXfs>
  <cellXfs count="82">
    <xf numFmtId="0" fontId="0" fillId="0" borderId="0" xfId="0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1" xfId="0" applyFont="1" applyBorder="1" applyAlignment="1">
      <alignment wrapText="1"/>
    </xf>
    <xf numFmtId="0" fontId="27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34" applyAlignment="1"/>
    <xf numFmtId="0" fontId="23" fillId="33" borderId="0" xfId="0" applyFont="1" applyFill="1"/>
    <xf numFmtId="0" fontId="23" fillId="0" borderId="0" xfId="0" applyFont="1"/>
    <xf numFmtId="0" fontId="29" fillId="0" borderId="0" xfId="0" applyFont="1" applyAlignment="1">
      <alignment horizontal="center" wrapText="1"/>
    </xf>
    <xf numFmtId="0" fontId="30" fillId="0" borderId="0" xfId="0" applyFont="1"/>
    <xf numFmtId="0" fontId="0" fillId="0" borderId="0" xfId="0" applyProtection="1">
      <protection locked="0"/>
    </xf>
    <xf numFmtId="0" fontId="32" fillId="0" borderId="0" xfId="0" applyFont="1" applyAlignment="1" applyProtection="1">
      <alignment horizontal="center"/>
      <protection locked="0"/>
    </xf>
    <xf numFmtId="0" fontId="26" fillId="34" borderId="0" xfId="0" applyFont="1" applyFill="1" applyAlignment="1" applyProtection="1">
      <alignment horizontal="center" vertical="center"/>
      <protection locked="0"/>
    </xf>
    <xf numFmtId="0" fontId="16" fillId="35" borderId="0" xfId="34" applyFill="1" applyAlignment="1" applyProtection="1">
      <alignment horizontal="center" wrapText="1"/>
      <protection locked="0"/>
    </xf>
    <xf numFmtId="0" fontId="33" fillId="35" borderId="0" xfId="0" applyFont="1" applyFill="1" applyAlignment="1" applyProtection="1">
      <alignment horizontal="center" wrapText="1"/>
      <protection locked="0"/>
    </xf>
    <xf numFmtId="0" fontId="31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0" fontId="27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36" borderId="0" xfId="34" applyFill="1" applyAlignment="1"/>
    <xf numFmtId="0" fontId="27" fillId="37" borderId="0" xfId="0" applyFont="1" applyFill="1" applyProtection="1">
      <protection locked="0"/>
    </xf>
    <xf numFmtId="0" fontId="0" fillId="37" borderId="1" xfId="0" applyFill="1" applyBorder="1" applyProtection="1">
      <protection locked="0"/>
    </xf>
    <xf numFmtId="0" fontId="36" fillId="0" borderId="0" xfId="0" applyFont="1" applyAlignment="1" applyProtection="1">
      <alignment horizontal="left"/>
      <protection locked="0"/>
    </xf>
    <xf numFmtId="0" fontId="22" fillId="0" borderId="1" xfId="0" applyFont="1" applyBorder="1" applyProtection="1">
      <protection locked="0"/>
    </xf>
    <xf numFmtId="0" fontId="0" fillId="0" borderId="1" xfId="0" applyBorder="1"/>
    <xf numFmtId="0" fontId="0" fillId="0" borderId="13" xfId="0" applyBorder="1" applyProtection="1">
      <protection locked="0"/>
    </xf>
    <xf numFmtId="0" fontId="0" fillId="0" borderId="0" xfId="0" applyBorder="1" applyProtection="1">
      <protection locked="0"/>
    </xf>
    <xf numFmtId="0" fontId="12" fillId="29" borderId="0" xfId="29" applyProtection="1">
      <protection locked="0"/>
    </xf>
    <xf numFmtId="0" fontId="12" fillId="29" borderId="14" xfId="29" applyBorder="1" applyProtection="1">
      <protection locked="0"/>
    </xf>
    <xf numFmtId="0" fontId="0" fillId="38" borderId="0" xfId="0" applyFill="1"/>
    <xf numFmtId="0" fontId="26" fillId="38" borderId="0" xfId="0" applyFont="1" applyFill="1" applyAlignment="1" applyProtection="1">
      <alignment horizontal="center" vertical="center" wrapText="1"/>
      <protection locked="0"/>
    </xf>
    <xf numFmtId="0" fontId="0" fillId="39" borderId="15" xfId="0" applyFill="1" applyBorder="1" applyProtection="1">
      <protection locked="0"/>
    </xf>
    <xf numFmtId="0" fontId="0" fillId="39" borderId="0" xfId="0" applyFill="1" applyProtection="1">
      <protection locked="0"/>
    </xf>
    <xf numFmtId="0" fontId="0" fillId="39" borderId="3" xfId="0" applyFill="1" applyBorder="1" applyProtection="1">
      <protection locked="0"/>
    </xf>
    <xf numFmtId="0" fontId="0" fillId="39" borderId="0" xfId="0" applyFill="1"/>
    <xf numFmtId="0" fontId="37" fillId="29" borderId="0" xfId="29" applyFont="1" applyProtection="1">
      <protection locked="0"/>
    </xf>
    <xf numFmtId="0" fontId="0" fillId="38" borderId="0" xfId="0" applyFill="1" applyAlignment="1" applyProtection="1">
      <alignment vertical="center"/>
      <protection locked="0"/>
    </xf>
    <xf numFmtId="0" fontId="33" fillId="38" borderId="0" xfId="0" applyFont="1" applyFill="1" applyAlignment="1" applyProtection="1">
      <alignment horizontal="center" wrapText="1"/>
      <protection locked="0"/>
    </xf>
    <xf numFmtId="0" fontId="0" fillId="39" borderId="13" xfId="0" applyFill="1" applyBorder="1"/>
    <xf numFmtId="0" fontId="38" fillId="33" borderId="0" xfId="0" applyFont="1" applyFill="1" applyProtection="1">
      <protection locked="0"/>
    </xf>
    <xf numFmtId="0" fontId="0" fillId="33" borderId="0" xfId="0" applyFill="1" applyProtection="1">
      <protection locked="0"/>
    </xf>
    <xf numFmtId="0" fontId="0" fillId="33" borderId="13" xfId="0" applyFill="1" applyBorder="1" applyProtection="1">
      <protection locked="0"/>
    </xf>
    <xf numFmtId="0" fontId="41" fillId="40" borderId="2" xfId="0" applyFont="1" applyFill="1" applyBorder="1" applyProtection="1">
      <protection locked="0"/>
    </xf>
    <xf numFmtId="0" fontId="41" fillId="40" borderId="0" xfId="0" applyFont="1" applyFill="1" applyProtection="1">
      <protection locked="0"/>
    </xf>
    <xf numFmtId="0" fontId="41" fillId="40" borderId="3" xfId="0" applyFont="1" applyFill="1" applyBorder="1" applyProtection="1">
      <protection locked="0"/>
    </xf>
    <xf numFmtId="0" fontId="0" fillId="36" borderId="0" xfId="0" applyFill="1"/>
    <xf numFmtId="0" fontId="22" fillId="0" borderId="0" xfId="0" applyFont="1"/>
    <xf numFmtId="0" fontId="0" fillId="38" borderId="0" xfId="0" applyFill="1" applyProtection="1">
      <protection locked="0"/>
    </xf>
    <xf numFmtId="0" fontId="0" fillId="41" borderId="0" xfId="0" applyFill="1"/>
    <xf numFmtId="0" fontId="0" fillId="41" borderId="0" xfId="0" applyFill="1" applyAlignment="1">
      <alignment vertical="center"/>
    </xf>
    <xf numFmtId="0" fontId="42" fillId="41" borderId="0" xfId="0" applyFont="1" applyFill="1"/>
    <xf numFmtId="0" fontId="42" fillId="0" borderId="0" xfId="0" applyFont="1"/>
    <xf numFmtId="0" fontId="0" fillId="0" borderId="0" xfId="0" applyAlignment="1">
      <alignment vertical="center"/>
    </xf>
    <xf numFmtId="0" fontId="0" fillId="33" borderId="0" xfId="0" applyFill="1"/>
    <xf numFmtId="0" fontId="27" fillId="33" borderId="0" xfId="0" applyFont="1" applyFill="1" applyProtection="1">
      <protection locked="0"/>
    </xf>
    <xf numFmtId="0" fontId="0" fillId="33" borderId="1" xfId="0" applyFill="1" applyBorder="1" applyProtection="1">
      <protection locked="0"/>
    </xf>
    <xf numFmtId="0" fontId="0" fillId="33" borderId="2" xfId="0" applyFill="1" applyBorder="1" applyProtection="1">
      <protection locked="0"/>
    </xf>
    <xf numFmtId="0" fontId="0" fillId="33" borderId="3" xfId="0" applyFill="1" applyBorder="1" applyProtection="1">
      <protection locked="0"/>
    </xf>
    <xf numFmtId="0" fontId="0" fillId="33" borderId="0" xfId="0" applyFill="1" applyBorder="1" applyProtection="1">
      <protection locked="0"/>
    </xf>
    <xf numFmtId="0" fontId="0" fillId="33" borderId="1" xfId="0" applyFill="1" applyBorder="1"/>
    <xf numFmtId="0" fontId="0" fillId="33" borderId="0" xfId="0" applyFill="1" applyAlignment="1">
      <alignment vertical="center"/>
    </xf>
    <xf numFmtId="0" fontId="42" fillId="33" borderId="0" xfId="0" applyFont="1" applyFill="1"/>
    <xf numFmtId="0" fontId="0" fillId="33" borderId="13" xfId="0" applyFill="1" applyBorder="1"/>
    <xf numFmtId="0" fontId="27" fillId="42" borderId="0" xfId="0" applyFont="1" applyFill="1" applyProtection="1">
      <protection locked="0"/>
    </xf>
    <xf numFmtId="0" fontId="0" fillId="0" borderId="1" xfId="0" applyBorder="1"/>
    <xf numFmtId="0" fontId="16" fillId="0" borderId="1" xfId="34" applyBorder="1"/>
    <xf numFmtId="0" fontId="26" fillId="35" borderId="2" xfId="0" applyFont="1" applyFill="1" applyBorder="1" applyAlignment="1" applyProtection="1">
      <alignment horizontal="center" vertical="center" wrapText="1"/>
      <protection locked="0"/>
    </xf>
    <xf numFmtId="0" fontId="26" fillId="35" borderId="0" xfId="0" applyFont="1" applyFill="1" applyAlignment="1" applyProtection="1">
      <alignment horizontal="center" vertical="center" wrapText="1"/>
      <protection locked="0"/>
    </xf>
    <xf numFmtId="0" fontId="26" fillId="35" borderId="3" xfId="0" applyFont="1" applyFill="1" applyBorder="1" applyAlignment="1" applyProtection="1">
      <alignment horizontal="center" vertical="center" wrapText="1"/>
      <protection locked="0"/>
    </xf>
    <xf numFmtId="0" fontId="36" fillId="33" borderId="0" xfId="0" applyFont="1" applyFill="1" applyAlignment="1" applyProtection="1">
      <alignment horizontal="left"/>
      <protection locked="0"/>
    </xf>
    <xf numFmtId="0" fontId="39" fillId="37" borderId="0" xfId="0" applyFont="1" applyFill="1" applyProtection="1">
      <protection locked="0"/>
    </xf>
    <xf numFmtId="0" fontId="40" fillId="37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Border="1" applyProtection="1">
      <protection locked="0"/>
    </xf>
    <xf numFmtId="0" fontId="41" fillId="37" borderId="2" xfId="0" applyFont="1" applyFill="1" applyBorder="1" applyProtection="1">
      <protection locked="0"/>
    </xf>
    <xf numFmtId="0" fontId="41" fillId="37" borderId="0" xfId="0" applyFont="1" applyFill="1" applyProtection="1">
      <protection locked="0"/>
    </xf>
    <xf numFmtId="0" fontId="41" fillId="37" borderId="3" xfId="0" applyFont="1" applyFill="1" applyBorder="1" applyProtection="1">
      <protection locked="0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3" xfId="39" xr:uid="{00000000-0005-0000-0000-000027000000}"/>
    <cellStyle name="Normal 4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smith@mcw.edu?subject=Question%20about%20PhenoMiner%20data%20submission" TargetMode="External"/><Relationship Id="rId3" Type="http://schemas.openxmlformats.org/officeDocument/2006/relationships/hyperlink" Target="http://rgd.mcw.edu/rgdweb/ontology/view.html?acc_id=RS:0000457" TargetMode="External"/><Relationship Id="rId7" Type="http://schemas.openxmlformats.org/officeDocument/2006/relationships/hyperlink" Target="http://rgd.mcw.edu/wg/home/phenominer-data-upload" TargetMode="External"/><Relationship Id="rId2" Type="http://schemas.openxmlformats.org/officeDocument/2006/relationships/hyperlink" Target="http://rgd.mcw.edu/strains/" TargetMode="External"/><Relationship Id="rId1" Type="http://schemas.openxmlformats.org/officeDocument/2006/relationships/hyperlink" Target="http://rgd.mcw.edu/rgdweb/search/strains.html?100" TargetMode="External"/><Relationship Id="rId6" Type="http://schemas.openxmlformats.org/officeDocument/2006/relationships/hyperlink" Target="http://rgd.mcw.edu/rgdweb/ontology/view.html?acc_id=XCO:0000000" TargetMode="External"/><Relationship Id="rId5" Type="http://schemas.openxmlformats.org/officeDocument/2006/relationships/hyperlink" Target="http://rgd.mcw.edu/rgdweb/ontology/view.html?acc_id=MMO:0000000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rgd.mcw.edu/rgdweb/ontology/view.html?acc_id=CMO:0000000" TargetMode="External"/><Relationship Id="rId9" Type="http://schemas.openxmlformats.org/officeDocument/2006/relationships/hyperlink" Target="mailto:vawagner@mcw.ed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rgd.mcw.edu/rgdweb/ontology/view.html?acc_id=XCO:0000000" TargetMode="External"/><Relationship Id="rId2" Type="http://schemas.openxmlformats.org/officeDocument/2006/relationships/hyperlink" Target="http://rgd.mcw.edu/rgdweb/ontology/view.html?acc_id=XCO:0000000" TargetMode="External"/><Relationship Id="rId1" Type="http://schemas.openxmlformats.org/officeDocument/2006/relationships/hyperlink" Target="http://rgd.mcw.edu/rgdweb/ontology/view.html?acc_id=XCO:0000000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rgd.mcw.edu/rgdweb/ontology/view.html?acc_id=XCO:0000000" TargetMode="External"/><Relationship Id="rId2" Type="http://schemas.openxmlformats.org/officeDocument/2006/relationships/hyperlink" Target="http://rgd.mcw.edu/rgdweb/ontology/view.html?acc_id=XCO:0000000" TargetMode="External"/><Relationship Id="rId1" Type="http://schemas.openxmlformats.org/officeDocument/2006/relationships/hyperlink" Target="http://rgd.mcw.edu/rgdweb/ontology/view.html?acc_id=XCO:0000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zoomScale="120" zoomScaleNormal="120" workbookViewId="0">
      <selection activeCell="D10" sqref="D10"/>
    </sheetView>
  </sheetViews>
  <sheetFormatPr defaultRowHeight="15" x14ac:dyDescent="0.25"/>
  <cols>
    <col min="1" max="1" width="33.42578125" bestFit="1" customWidth="1"/>
    <col min="2" max="2" width="21.7109375" customWidth="1"/>
    <col min="3" max="4" width="20.42578125" style="7" bestFit="1" customWidth="1"/>
    <col min="5" max="5" width="54.140625" bestFit="1" customWidth="1"/>
    <col min="6" max="6" width="18" bestFit="1" customWidth="1"/>
    <col min="7" max="7" width="25" customWidth="1"/>
  </cols>
  <sheetData>
    <row r="1" spans="1:7" ht="18.75" x14ac:dyDescent="0.3">
      <c r="A1" s="2" t="s">
        <v>22</v>
      </c>
      <c r="C1" s="11" t="s">
        <v>16</v>
      </c>
      <c r="D1" s="11" t="s">
        <v>16</v>
      </c>
    </row>
    <row r="2" spans="1:7" x14ac:dyDescent="0.25">
      <c r="A2" t="s">
        <v>0</v>
      </c>
      <c r="B2" s="12" t="s">
        <v>8</v>
      </c>
      <c r="C2" s="4" t="s">
        <v>141</v>
      </c>
      <c r="D2" s="4" t="s">
        <v>141</v>
      </c>
      <c r="E2" s="9" t="s">
        <v>51</v>
      </c>
      <c r="F2" s="10"/>
      <c r="G2" s="10"/>
    </row>
    <row r="3" spans="1:7" x14ac:dyDescent="0.25">
      <c r="A3" t="s">
        <v>49</v>
      </c>
      <c r="B3" s="12"/>
      <c r="C3" s="4" t="s">
        <v>132</v>
      </c>
      <c r="D3" s="4" t="s">
        <v>132</v>
      </c>
      <c r="E3" s="10"/>
      <c r="F3" s="10"/>
      <c r="G3" s="10"/>
    </row>
    <row r="4" spans="1:7" x14ac:dyDescent="0.25">
      <c r="A4" t="s">
        <v>4</v>
      </c>
      <c r="B4" s="12" t="s">
        <v>7</v>
      </c>
      <c r="C4" s="4" t="s">
        <v>133</v>
      </c>
      <c r="D4" s="4" t="s">
        <v>133</v>
      </c>
    </row>
    <row r="5" spans="1:7" x14ac:dyDescent="0.25">
      <c r="A5" t="s">
        <v>1</v>
      </c>
      <c r="B5" s="12" t="s">
        <v>50</v>
      </c>
      <c r="C5" s="4" t="s">
        <v>134</v>
      </c>
      <c r="D5" s="4" t="s">
        <v>134</v>
      </c>
    </row>
    <row r="6" spans="1:7" x14ac:dyDescent="0.25">
      <c r="A6" t="s">
        <v>5</v>
      </c>
      <c r="B6" s="12" t="s">
        <v>6</v>
      </c>
      <c r="C6" s="4" t="s">
        <v>142</v>
      </c>
      <c r="D6" s="4" t="s">
        <v>143</v>
      </c>
    </row>
    <row r="7" spans="1:7" x14ac:dyDescent="0.25">
      <c r="A7" t="s">
        <v>63</v>
      </c>
      <c r="B7" s="12" t="s">
        <v>8</v>
      </c>
      <c r="C7" s="4" t="s">
        <v>56</v>
      </c>
      <c r="D7" s="4" t="s">
        <v>56</v>
      </c>
    </row>
    <row r="8" spans="1:7" x14ac:dyDescent="0.25">
      <c r="A8" t="s">
        <v>2</v>
      </c>
      <c r="B8" s="12" t="s">
        <v>8</v>
      </c>
      <c r="C8" s="4">
        <v>10</v>
      </c>
      <c r="D8" s="4">
        <v>11</v>
      </c>
    </row>
    <row r="9" spans="1:7" x14ac:dyDescent="0.25">
      <c r="A9" t="s">
        <v>52</v>
      </c>
      <c r="B9" s="12" t="s">
        <v>15</v>
      </c>
      <c r="C9" s="4" t="s">
        <v>57</v>
      </c>
      <c r="D9" s="4" t="s">
        <v>57</v>
      </c>
    </row>
    <row r="10" spans="1:7" x14ac:dyDescent="0.25">
      <c r="A10" t="s">
        <v>3</v>
      </c>
      <c r="C10" s="4" t="s">
        <v>171</v>
      </c>
      <c r="D10" s="4" t="s">
        <v>171</v>
      </c>
    </row>
    <row r="11" spans="1:7" x14ac:dyDescent="0.25">
      <c r="C11" s="5"/>
      <c r="D11" s="5"/>
    </row>
    <row r="12" spans="1:7" x14ac:dyDescent="0.25">
      <c r="A12" s="3" t="s">
        <v>14</v>
      </c>
      <c r="C12" s="6"/>
      <c r="D12" s="6"/>
    </row>
    <row r="13" spans="1:7" x14ac:dyDescent="0.25">
      <c r="A13" t="s">
        <v>9</v>
      </c>
      <c r="B13" s="69" t="s">
        <v>135</v>
      </c>
      <c r="C13" s="69"/>
      <c r="D13" s="69"/>
    </row>
    <row r="14" spans="1:7" x14ac:dyDescent="0.25">
      <c r="A14" t="s">
        <v>10</v>
      </c>
      <c r="B14" s="69" t="s">
        <v>136</v>
      </c>
      <c r="C14" s="69"/>
      <c r="D14" s="69"/>
    </row>
    <row r="15" spans="1:7" x14ac:dyDescent="0.25">
      <c r="A15" t="s">
        <v>35</v>
      </c>
      <c r="B15" s="69" t="s">
        <v>137</v>
      </c>
      <c r="C15" s="69"/>
      <c r="D15" s="69"/>
    </row>
    <row r="16" spans="1:7" x14ac:dyDescent="0.25">
      <c r="A16" t="s">
        <v>34</v>
      </c>
      <c r="B16" s="70" t="s">
        <v>67</v>
      </c>
      <c r="C16" s="69"/>
      <c r="D16" s="69"/>
    </row>
    <row r="17" spans="1:6" x14ac:dyDescent="0.25">
      <c r="A17" t="s">
        <v>33</v>
      </c>
      <c r="B17" s="69">
        <v>6084385392</v>
      </c>
      <c r="C17" s="69"/>
      <c r="D17" s="69"/>
    </row>
    <row r="19" spans="1:6" ht="18.75" x14ac:dyDescent="0.3">
      <c r="A19" s="1" t="s">
        <v>21</v>
      </c>
    </row>
    <row r="20" spans="1:6" x14ac:dyDescent="0.25">
      <c r="A20" t="s">
        <v>11</v>
      </c>
      <c r="B20" s="24" t="s">
        <v>62</v>
      </c>
      <c r="C20"/>
      <c r="D20"/>
    </row>
    <row r="21" spans="1:6" x14ac:dyDescent="0.25">
      <c r="A21" t="s">
        <v>19</v>
      </c>
      <c r="B21" s="8" t="s">
        <v>17</v>
      </c>
      <c r="C21"/>
      <c r="D21"/>
    </row>
    <row r="22" spans="1:6" x14ac:dyDescent="0.25">
      <c r="A22" t="s">
        <v>20</v>
      </c>
      <c r="B22" s="8" t="s">
        <v>18</v>
      </c>
      <c r="C22"/>
      <c r="D22"/>
    </row>
    <row r="23" spans="1:6" x14ac:dyDescent="0.25">
      <c r="A23" t="s">
        <v>28</v>
      </c>
      <c r="B23" s="8" t="s">
        <v>27</v>
      </c>
      <c r="C23"/>
      <c r="D23"/>
    </row>
    <row r="24" spans="1:6" x14ac:dyDescent="0.25">
      <c r="A24" t="s">
        <v>29</v>
      </c>
      <c r="B24" s="8" t="s">
        <v>30</v>
      </c>
      <c r="C24"/>
      <c r="D24"/>
    </row>
    <row r="25" spans="1:6" x14ac:dyDescent="0.25">
      <c r="A25" t="s">
        <v>31</v>
      </c>
      <c r="B25" s="8" t="s">
        <v>32</v>
      </c>
      <c r="C25"/>
      <c r="D25"/>
    </row>
    <row r="26" spans="1:6" x14ac:dyDescent="0.25">
      <c r="A26" t="s">
        <v>36</v>
      </c>
      <c r="B26" s="8" t="s">
        <v>37</v>
      </c>
      <c r="C26"/>
      <c r="D26"/>
    </row>
    <row r="27" spans="1:6" x14ac:dyDescent="0.25">
      <c r="C27"/>
      <c r="D27"/>
    </row>
    <row r="28" spans="1:6" x14ac:dyDescent="0.25">
      <c r="A28" t="s">
        <v>53</v>
      </c>
      <c r="F28" t="s">
        <v>26</v>
      </c>
    </row>
    <row r="29" spans="1:6" x14ac:dyDescent="0.25">
      <c r="A29" t="s">
        <v>64</v>
      </c>
    </row>
    <row r="30" spans="1:6" x14ac:dyDescent="0.25">
      <c r="A30" s="8" t="s">
        <v>65</v>
      </c>
    </row>
    <row r="31" spans="1:6" x14ac:dyDescent="0.25">
      <c r="A31" t="s">
        <v>66</v>
      </c>
    </row>
  </sheetData>
  <mergeCells count="5">
    <mergeCell ref="B13:D13"/>
    <mergeCell ref="B14:D14"/>
    <mergeCell ref="B15:D15"/>
    <mergeCell ref="B16:D16"/>
    <mergeCell ref="B17:D17"/>
  </mergeCells>
  <dataValidations count="2">
    <dataValidation type="list" allowBlank="1" showInputMessage="1" showErrorMessage="1" sqref="C7:D7" xr:uid="{00000000-0002-0000-0000-000000000000}">
      <formula1>Sex</formula1>
    </dataValidation>
    <dataValidation type="list" allowBlank="1" showInputMessage="1" showErrorMessage="1" sqref="C9:D9" xr:uid="{00000000-0002-0000-0000-000001000000}">
      <formula1>data_type</formula1>
    </dataValidation>
  </dataValidations>
  <hyperlinks>
    <hyperlink ref="B21" r:id="rId1" xr:uid="{00000000-0004-0000-0000-000000000000}"/>
    <hyperlink ref="B22" r:id="rId2" xr:uid="{00000000-0004-0000-0000-000001000000}"/>
    <hyperlink ref="B23" r:id="rId3" location="s " xr:uid="{00000000-0004-0000-0000-000002000000}"/>
    <hyperlink ref="B24" r:id="rId4" location="s" xr:uid="{00000000-0004-0000-0000-000003000000}"/>
    <hyperlink ref="B25" r:id="rId5" location="s" xr:uid="{00000000-0004-0000-0000-000004000000}"/>
    <hyperlink ref="B26" r:id="rId6" location="s " xr:uid="{00000000-0004-0000-0000-000005000000}"/>
    <hyperlink ref="B20" r:id="rId7" xr:uid="{00000000-0004-0000-0000-000006000000}"/>
    <hyperlink ref="A30" r:id="rId8" tooltip="Email an RGD curator with questions about submitting PhenoMiner data" xr:uid="{00000000-0004-0000-0000-000007000000}"/>
    <hyperlink ref="B16" r:id="rId9" xr:uid="{EC85942C-E9AF-4781-BFE9-F3A520B2447E}"/>
  </hyperlinks>
  <pageMargins left="0.7" right="0.7" top="0.75" bottom="0.75" header="0.3" footer="0.3"/>
  <pageSetup orientation="portrait" verticalDpi="9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71"/>
  <sheetViews>
    <sheetView topLeftCell="A32" zoomScaleNormal="100" workbookViewId="0">
      <selection activeCell="BG29" sqref="BG29"/>
    </sheetView>
  </sheetViews>
  <sheetFormatPr defaultRowHeight="15" x14ac:dyDescent="0.25"/>
  <cols>
    <col min="1" max="1" width="14.85546875" style="13" bestFit="1" customWidth="1"/>
    <col min="2" max="2" width="14.85546875" style="13" customWidth="1"/>
    <col min="3" max="3" width="6.42578125" style="13" bestFit="1" customWidth="1"/>
    <col min="4" max="4" width="6.42578125" style="13" customWidth="1"/>
    <col min="5" max="5" width="9.28515625" style="13" customWidth="1"/>
    <col min="6" max="7" width="17.28515625" style="13" customWidth="1"/>
    <col min="8" max="8" width="40" style="13" bestFit="1" customWidth="1"/>
    <col min="9" max="9" width="40" style="13" customWidth="1"/>
    <col min="10" max="10" width="20.5703125" style="13" bestFit="1" customWidth="1"/>
    <col min="11" max="11" width="10.140625" style="13" bestFit="1" customWidth="1"/>
    <col min="12" max="13" width="10.140625" style="13" customWidth="1"/>
    <col min="14" max="14" width="10.85546875" style="13" bestFit="1" customWidth="1"/>
    <col min="15" max="28" width="9.140625" style="13"/>
    <col min="29" max="29" width="35.85546875" style="13" customWidth="1"/>
    <col min="30" max="30" width="40.7109375" style="13" customWidth="1"/>
    <col min="31" max="31" width="51.7109375" style="13" customWidth="1"/>
    <col min="32" max="32" width="13.7109375" style="13" bestFit="1" customWidth="1"/>
    <col min="33" max="34" width="13.7109375" style="13" customWidth="1"/>
    <col min="35" max="35" width="13.7109375" style="30" customWidth="1"/>
    <col min="36" max="46" width="13.7109375" style="13" customWidth="1"/>
    <col min="47" max="47" width="43.42578125" style="22" bestFit="1" customWidth="1"/>
    <col min="48" max="48" width="43.140625" style="13" bestFit="1" customWidth="1"/>
    <col min="49" max="49" width="44.42578125" style="13" bestFit="1" customWidth="1"/>
    <col min="50" max="50" width="20.5703125" style="23" bestFit="1" customWidth="1"/>
    <col min="51" max="62" width="20.5703125" style="31" customWidth="1"/>
    <col min="63" max="63" width="12.85546875" style="22" bestFit="1" customWidth="1"/>
    <col min="64" max="64" width="11.7109375" style="13" bestFit="1" customWidth="1"/>
    <col min="65" max="65" width="15.42578125" style="13" bestFit="1" customWidth="1"/>
    <col min="66" max="66" width="15.42578125" style="23" bestFit="1" customWidth="1"/>
    <col min="67" max="67" width="12.85546875" style="22" bestFit="1" customWidth="1"/>
    <col min="68" max="68" width="11.7109375" style="13" bestFit="1" customWidth="1"/>
    <col min="69" max="69" width="15.42578125" style="13" bestFit="1" customWidth="1"/>
    <col min="70" max="70" width="15.42578125" style="23" bestFit="1" customWidth="1"/>
    <col min="71" max="71" width="12.85546875" style="22" bestFit="1" customWidth="1"/>
    <col min="72" max="72" width="11.7109375" style="13" bestFit="1" customWidth="1"/>
    <col min="73" max="73" width="15.42578125" style="13" bestFit="1" customWidth="1"/>
    <col min="74" max="74" width="15.42578125" style="23" bestFit="1" customWidth="1"/>
    <col min="75" max="16384" width="9.140625" style="13"/>
  </cols>
  <sheetData>
    <row r="1" spans="1:79" ht="48.75" customHeight="1" x14ac:dyDescent="0.35">
      <c r="E1" s="14"/>
      <c r="F1" s="14"/>
      <c r="G1" s="14"/>
      <c r="H1" s="32"/>
      <c r="I1" s="32"/>
      <c r="J1" s="32"/>
      <c r="K1" s="32"/>
      <c r="L1" s="32"/>
      <c r="M1" s="32"/>
      <c r="N1" s="33" t="s">
        <v>172</v>
      </c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4"/>
      <c r="AD1" s="34"/>
      <c r="AE1" s="35"/>
      <c r="AF1" s="34" t="s">
        <v>48</v>
      </c>
      <c r="AG1" s="34"/>
      <c r="AH1" s="34"/>
      <c r="AI1" s="36"/>
      <c r="AJ1" s="37" t="s">
        <v>173</v>
      </c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8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71" t="s">
        <v>23</v>
      </c>
      <c r="BL1" s="16" t="s">
        <v>47</v>
      </c>
      <c r="BM1" s="72" t="s">
        <v>39</v>
      </c>
      <c r="BN1" s="73" t="s">
        <v>40</v>
      </c>
      <c r="BO1" s="71" t="s">
        <v>24</v>
      </c>
      <c r="BP1" s="16" t="s">
        <v>46</v>
      </c>
      <c r="BQ1" s="72" t="s">
        <v>41</v>
      </c>
      <c r="BR1" s="73" t="s">
        <v>42</v>
      </c>
      <c r="BS1" s="71" t="s">
        <v>25</v>
      </c>
      <c r="BT1" s="16" t="s">
        <v>45</v>
      </c>
      <c r="BU1" s="72" t="s">
        <v>43</v>
      </c>
      <c r="BV1" s="73" t="s">
        <v>44</v>
      </c>
    </row>
    <row r="2" spans="1:79" ht="51.75" x14ac:dyDescent="0.25">
      <c r="H2" s="32"/>
      <c r="I2" s="40" t="s">
        <v>174</v>
      </c>
      <c r="J2" s="32"/>
      <c r="K2" s="32"/>
      <c r="L2" s="32"/>
      <c r="M2" s="32"/>
      <c r="N2" s="32" t="s">
        <v>175</v>
      </c>
      <c r="O2" s="32" t="s">
        <v>176</v>
      </c>
      <c r="P2" s="32" t="s">
        <v>177</v>
      </c>
      <c r="Q2" s="32" t="s">
        <v>178</v>
      </c>
      <c r="R2" s="32" t="s">
        <v>179</v>
      </c>
      <c r="S2" s="32" t="s">
        <v>180</v>
      </c>
      <c r="T2" s="32" t="s">
        <v>181</v>
      </c>
      <c r="U2" s="32" t="s">
        <v>182</v>
      </c>
      <c r="V2" s="32" t="s">
        <v>183</v>
      </c>
      <c r="W2" s="32" t="s">
        <v>184</v>
      </c>
      <c r="X2" s="32" t="s">
        <v>185</v>
      </c>
      <c r="Y2" s="32" t="s">
        <v>186</v>
      </c>
      <c r="Z2" s="32" t="s">
        <v>187</v>
      </c>
      <c r="AA2" s="32" t="s">
        <v>188</v>
      </c>
      <c r="AB2" s="32" t="s">
        <v>189</v>
      </c>
      <c r="AC2" s="34"/>
      <c r="AD2" s="34"/>
      <c r="AE2" s="41" t="s">
        <v>190</v>
      </c>
      <c r="AF2" s="42" t="s">
        <v>38</v>
      </c>
      <c r="AG2" s="42"/>
      <c r="AH2" s="42"/>
      <c r="AI2" s="43" t="s">
        <v>191</v>
      </c>
      <c r="AJ2" s="39" t="s">
        <v>192</v>
      </c>
      <c r="AK2" s="39" t="s">
        <v>191</v>
      </c>
      <c r="AL2" s="39" t="s">
        <v>191</v>
      </c>
      <c r="AM2" s="39" t="s">
        <v>191</v>
      </c>
      <c r="AN2" s="39" t="s">
        <v>191</v>
      </c>
      <c r="AO2" s="39"/>
      <c r="AP2" s="39"/>
      <c r="AQ2" s="39"/>
      <c r="AR2" s="39"/>
      <c r="AS2" s="39"/>
      <c r="AT2" s="39"/>
      <c r="AU2" s="37"/>
      <c r="AV2" s="37"/>
      <c r="AW2" s="37"/>
      <c r="AX2" s="37"/>
      <c r="AY2" s="39" t="s">
        <v>191</v>
      </c>
      <c r="AZ2" s="39" t="s">
        <v>192</v>
      </c>
      <c r="BA2" s="39" t="s">
        <v>191</v>
      </c>
      <c r="BB2" s="39" t="s">
        <v>191</v>
      </c>
      <c r="BC2" s="39" t="s">
        <v>191</v>
      </c>
      <c r="BD2" s="39" t="s">
        <v>191</v>
      </c>
      <c r="BE2" s="39"/>
      <c r="BF2" s="39"/>
      <c r="BG2" s="39"/>
      <c r="BH2" s="39"/>
      <c r="BI2" s="39"/>
      <c r="BJ2" s="39"/>
      <c r="BK2" s="71"/>
      <c r="BL2" s="17" t="s">
        <v>38</v>
      </c>
      <c r="BM2" s="72"/>
      <c r="BN2" s="73"/>
      <c r="BO2" s="71"/>
      <c r="BP2" s="17" t="s">
        <v>38</v>
      </c>
      <c r="BQ2" s="72"/>
      <c r="BR2" s="73"/>
      <c r="BS2" s="71"/>
      <c r="BT2" s="17" t="s">
        <v>38</v>
      </c>
      <c r="BU2" s="72"/>
      <c r="BV2" s="73"/>
      <c r="BW2" s="18" t="s">
        <v>13</v>
      </c>
      <c r="BX2" s="19"/>
      <c r="BY2" s="19"/>
      <c r="BZ2" s="19"/>
      <c r="CA2" s="19"/>
    </row>
    <row r="3" spans="1:79" x14ac:dyDescent="0.25">
      <c r="A3" s="44" t="s">
        <v>99</v>
      </c>
      <c r="B3" s="44" t="s">
        <v>193</v>
      </c>
      <c r="C3" s="44" t="s">
        <v>100</v>
      </c>
      <c r="D3" s="44" t="s">
        <v>194</v>
      </c>
      <c r="E3" s="75" t="s">
        <v>101</v>
      </c>
      <c r="F3" s="44" t="s">
        <v>195</v>
      </c>
      <c r="G3" s="44" t="s">
        <v>196</v>
      </c>
      <c r="H3" s="25" t="s">
        <v>197</v>
      </c>
      <c r="I3" s="45" t="s">
        <v>198</v>
      </c>
      <c r="J3" s="45" t="s">
        <v>199</v>
      </c>
      <c r="K3" s="45" t="s">
        <v>200</v>
      </c>
      <c r="L3" s="45" t="s">
        <v>201</v>
      </c>
      <c r="M3" s="45" t="s">
        <v>202</v>
      </c>
      <c r="N3" s="74" t="s">
        <v>159</v>
      </c>
      <c r="O3" s="74" t="s">
        <v>160</v>
      </c>
      <c r="P3" s="74" t="s">
        <v>161</v>
      </c>
      <c r="Q3" s="74" t="s">
        <v>162</v>
      </c>
      <c r="R3" s="74" t="s">
        <v>163</v>
      </c>
      <c r="S3" s="74" t="s">
        <v>164</v>
      </c>
      <c r="T3" s="74" t="s">
        <v>165</v>
      </c>
      <c r="U3" s="74" t="s">
        <v>166</v>
      </c>
      <c r="V3" s="74" t="s">
        <v>167</v>
      </c>
      <c r="W3" s="74" t="s">
        <v>168</v>
      </c>
      <c r="X3" s="26"/>
      <c r="Y3" s="26"/>
      <c r="Z3" s="26"/>
      <c r="AA3" s="26"/>
      <c r="AB3" s="26"/>
      <c r="AC3" s="76" t="s">
        <v>203</v>
      </c>
      <c r="AD3" s="76" t="s">
        <v>203</v>
      </c>
      <c r="AE3" s="45" t="s">
        <v>204</v>
      </c>
      <c r="AF3" s="45" t="s">
        <v>205</v>
      </c>
      <c r="AG3" s="45" t="s">
        <v>206</v>
      </c>
      <c r="AH3" s="45" t="s">
        <v>207</v>
      </c>
      <c r="AI3" s="46" t="s">
        <v>208</v>
      </c>
      <c r="AJ3" s="45" t="s">
        <v>209</v>
      </c>
      <c r="AK3" s="45" t="s">
        <v>210</v>
      </c>
      <c r="AL3" s="45" t="s">
        <v>211</v>
      </c>
      <c r="AM3" s="45" t="s">
        <v>212</v>
      </c>
      <c r="AN3" s="45" t="s">
        <v>213</v>
      </c>
      <c r="AO3" s="45" t="s">
        <v>214</v>
      </c>
      <c r="AP3" s="45" t="s">
        <v>207</v>
      </c>
      <c r="AQ3" s="45" t="s">
        <v>215</v>
      </c>
      <c r="AR3" s="45" t="s">
        <v>207</v>
      </c>
      <c r="AS3" s="45" t="s">
        <v>216</v>
      </c>
      <c r="AT3" s="45" t="s">
        <v>217</v>
      </c>
      <c r="AU3" s="47" t="s">
        <v>218</v>
      </c>
      <c r="AV3" s="48" t="s">
        <v>219</v>
      </c>
      <c r="AW3" s="48" t="s">
        <v>219</v>
      </c>
      <c r="AX3" s="49" t="s">
        <v>220</v>
      </c>
      <c r="AY3" s="45" t="s">
        <v>208</v>
      </c>
      <c r="AZ3" s="45" t="s">
        <v>209</v>
      </c>
      <c r="BA3" s="45" t="s">
        <v>210</v>
      </c>
      <c r="BB3" s="45" t="s">
        <v>211</v>
      </c>
      <c r="BC3" s="45" t="s">
        <v>212</v>
      </c>
      <c r="BD3" s="45" t="s">
        <v>213</v>
      </c>
      <c r="BE3" s="45" t="s">
        <v>214</v>
      </c>
      <c r="BF3" s="45" t="s">
        <v>207</v>
      </c>
      <c r="BG3" s="45" t="s">
        <v>215</v>
      </c>
      <c r="BH3" s="45" t="s">
        <v>207</v>
      </c>
      <c r="BI3" s="77" t="s">
        <v>216</v>
      </c>
      <c r="BJ3" s="77"/>
    </row>
    <row r="4" spans="1:79" s="45" customFormat="1" x14ac:dyDescent="0.25">
      <c r="A4" s="45" t="s">
        <v>141</v>
      </c>
      <c r="B4" s="58" t="s">
        <v>221</v>
      </c>
      <c r="C4" s="45" t="s">
        <v>147</v>
      </c>
      <c r="D4" s="45">
        <f>E4*7</f>
        <v>7</v>
      </c>
      <c r="E4" s="45">
        <v>1</v>
      </c>
      <c r="F4" s="45" t="s">
        <v>222</v>
      </c>
      <c r="G4" s="58" t="s">
        <v>223</v>
      </c>
      <c r="H4" s="59" t="s">
        <v>103</v>
      </c>
      <c r="I4" s="59" t="s">
        <v>103</v>
      </c>
      <c r="J4" s="45" t="s">
        <v>274</v>
      </c>
      <c r="K4" s="45" t="s">
        <v>68</v>
      </c>
      <c r="N4" s="60">
        <v>13.64</v>
      </c>
      <c r="O4" s="60">
        <v>11.2</v>
      </c>
      <c r="P4" s="60">
        <v>11.25</v>
      </c>
      <c r="Q4" s="60">
        <v>10.98</v>
      </c>
      <c r="R4" s="60">
        <v>9.76</v>
      </c>
      <c r="S4" s="60">
        <v>13.78</v>
      </c>
      <c r="T4" s="60">
        <v>11.08</v>
      </c>
      <c r="U4" s="60">
        <v>14.26</v>
      </c>
      <c r="V4" s="60">
        <v>13.53</v>
      </c>
      <c r="W4" s="60">
        <v>8.65</v>
      </c>
      <c r="X4" s="60"/>
      <c r="Y4" s="60"/>
      <c r="Z4" s="60"/>
      <c r="AA4" s="60"/>
      <c r="AB4" s="60"/>
      <c r="AC4" s="59"/>
      <c r="AD4" s="45" t="s">
        <v>69</v>
      </c>
      <c r="AE4" s="58" t="s">
        <v>347</v>
      </c>
      <c r="AF4" s="58" t="s">
        <v>348</v>
      </c>
      <c r="AI4" s="58">
        <v>1</v>
      </c>
      <c r="AJ4" s="58" t="s">
        <v>371</v>
      </c>
      <c r="AK4" s="58" t="s">
        <v>372</v>
      </c>
      <c r="AL4" s="58" t="s">
        <v>373</v>
      </c>
      <c r="AM4" s="58" t="s">
        <v>373</v>
      </c>
      <c r="AN4" s="58" t="s">
        <v>373</v>
      </c>
      <c r="AO4" s="58" t="s">
        <v>373</v>
      </c>
      <c r="AP4" s="58" t="s">
        <v>373</v>
      </c>
      <c r="AQ4" s="58" t="s">
        <v>373</v>
      </c>
      <c r="AR4" s="58" t="s">
        <v>373</v>
      </c>
      <c r="AS4" s="58" t="s">
        <v>373</v>
      </c>
      <c r="AT4" s="58" t="s">
        <v>373</v>
      </c>
      <c r="AU4" s="61" t="s">
        <v>80</v>
      </c>
      <c r="AV4" s="45" t="s">
        <v>83</v>
      </c>
      <c r="AW4" s="45" t="s">
        <v>81</v>
      </c>
      <c r="AX4" s="62" t="s">
        <v>87</v>
      </c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78"/>
      <c r="BJ4" s="78"/>
      <c r="BK4" s="61"/>
      <c r="BN4" s="62"/>
      <c r="BO4" s="61"/>
      <c r="BR4" s="62"/>
      <c r="BS4" s="61"/>
      <c r="BV4" s="62"/>
    </row>
    <row r="5" spans="1:79" s="45" customFormat="1" x14ac:dyDescent="0.25">
      <c r="A5" s="45" t="s">
        <v>141</v>
      </c>
      <c r="B5" s="58" t="s">
        <v>221</v>
      </c>
      <c r="C5" s="45" t="s">
        <v>147</v>
      </c>
      <c r="D5" s="45">
        <f t="shared" ref="D5:D68" si="0">E5*7</f>
        <v>14</v>
      </c>
      <c r="E5" s="45">
        <v>2</v>
      </c>
      <c r="F5" s="45" t="s">
        <v>222</v>
      </c>
      <c r="G5" s="58" t="s">
        <v>223</v>
      </c>
      <c r="H5" s="59" t="s">
        <v>103</v>
      </c>
      <c r="I5" s="59" t="s">
        <v>103</v>
      </c>
      <c r="J5" s="45" t="s">
        <v>274</v>
      </c>
      <c r="K5" s="45" t="s">
        <v>68</v>
      </c>
      <c r="N5" s="60">
        <v>25.49</v>
      </c>
      <c r="O5" s="60">
        <v>26.28</v>
      </c>
      <c r="P5" s="60">
        <v>24.35</v>
      </c>
      <c r="Q5" s="60">
        <v>25.32</v>
      </c>
      <c r="R5" s="60">
        <v>23.01</v>
      </c>
      <c r="S5" s="60">
        <v>25.7</v>
      </c>
      <c r="T5" s="60">
        <v>21.88</v>
      </c>
      <c r="U5" s="60">
        <v>23.36</v>
      </c>
      <c r="V5" s="60">
        <v>27.75</v>
      </c>
      <c r="W5" s="60">
        <v>20.07</v>
      </c>
      <c r="X5" s="60"/>
      <c r="Y5" s="60"/>
      <c r="Z5" s="60"/>
      <c r="AA5" s="60"/>
      <c r="AB5" s="60"/>
      <c r="AC5" s="59"/>
      <c r="AD5" s="45" t="s">
        <v>69</v>
      </c>
      <c r="AE5" s="58" t="s">
        <v>347</v>
      </c>
      <c r="AF5" s="58" t="s">
        <v>348</v>
      </c>
      <c r="AI5" s="58">
        <v>1</v>
      </c>
      <c r="AJ5" s="58" t="s">
        <v>371</v>
      </c>
      <c r="AK5" s="58" t="s">
        <v>372</v>
      </c>
      <c r="AL5" s="58" t="s">
        <v>373</v>
      </c>
      <c r="AM5" s="58" t="s">
        <v>373</v>
      </c>
      <c r="AN5" s="58" t="s">
        <v>373</v>
      </c>
      <c r="AO5" s="58" t="s">
        <v>373</v>
      </c>
      <c r="AP5" s="58" t="s">
        <v>373</v>
      </c>
      <c r="AQ5" s="58" t="s">
        <v>373</v>
      </c>
      <c r="AR5" s="58" t="s">
        <v>373</v>
      </c>
      <c r="AS5" s="58" t="s">
        <v>373</v>
      </c>
      <c r="AT5" s="58" t="s">
        <v>373</v>
      </c>
      <c r="AU5" s="61" t="s">
        <v>80</v>
      </c>
      <c r="AV5" s="45" t="s">
        <v>83</v>
      </c>
      <c r="AW5" s="45" t="s">
        <v>81</v>
      </c>
      <c r="AX5" s="62" t="s">
        <v>87</v>
      </c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78"/>
      <c r="BJ5" s="78"/>
      <c r="BK5" s="61"/>
      <c r="BN5" s="62"/>
      <c r="BO5" s="61"/>
      <c r="BR5" s="62"/>
      <c r="BS5" s="61"/>
      <c r="BV5" s="62"/>
    </row>
    <row r="6" spans="1:79" s="45" customFormat="1" x14ac:dyDescent="0.25">
      <c r="A6" s="45" t="s">
        <v>141</v>
      </c>
      <c r="B6" s="58" t="s">
        <v>221</v>
      </c>
      <c r="C6" s="45" t="s">
        <v>147</v>
      </c>
      <c r="D6" s="45">
        <f t="shared" si="0"/>
        <v>21</v>
      </c>
      <c r="E6" s="45">
        <v>3</v>
      </c>
      <c r="F6" s="45" t="s">
        <v>222</v>
      </c>
      <c r="G6" s="58" t="s">
        <v>223</v>
      </c>
      <c r="H6" s="59" t="s">
        <v>103</v>
      </c>
      <c r="I6" s="59" t="s">
        <v>103</v>
      </c>
      <c r="J6" s="45" t="s">
        <v>274</v>
      </c>
      <c r="K6" s="45" t="s">
        <v>68</v>
      </c>
      <c r="N6" s="60">
        <v>42</v>
      </c>
      <c r="O6" s="60">
        <v>40</v>
      </c>
      <c r="P6" s="60">
        <v>42</v>
      </c>
      <c r="Q6" s="60">
        <v>44</v>
      </c>
      <c r="R6" s="60">
        <v>40</v>
      </c>
      <c r="S6" s="60">
        <v>40</v>
      </c>
      <c r="T6" s="60">
        <v>33</v>
      </c>
      <c r="U6" s="60">
        <v>36</v>
      </c>
      <c r="V6" s="60">
        <v>43</v>
      </c>
      <c r="W6" s="60">
        <v>42</v>
      </c>
      <c r="X6" s="60"/>
      <c r="Y6" s="60"/>
      <c r="Z6" s="60"/>
      <c r="AA6" s="60"/>
      <c r="AB6" s="60"/>
      <c r="AD6" s="45" t="s">
        <v>69</v>
      </c>
      <c r="AE6" s="58" t="s">
        <v>347</v>
      </c>
      <c r="AF6" s="58" t="s">
        <v>348</v>
      </c>
      <c r="AI6" s="58">
        <v>1</v>
      </c>
      <c r="AJ6" s="58" t="s">
        <v>371</v>
      </c>
      <c r="AK6" s="58" t="s">
        <v>372</v>
      </c>
      <c r="AL6" s="58" t="s">
        <v>373</v>
      </c>
      <c r="AM6" s="58" t="s">
        <v>373</v>
      </c>
      <c r="AN6" s="58" t="s">
        <v>373</v>
      </c>
      <c r="AO6" s="58" t="s">
        <v>373</v>
      </c>
      <c r="AP6" s="58" t="s">
        <v>373</v>
      </c>
      <c r="AQ6" s="58" t="s">
        <v>373</v>
      </c>
      <c r="AR6" s="58" t="s">
        <v>373</v>
      </c>
      <c r="AS6" s="58" t="s">
        <v>373</v>
      </c>
      <c r="AT6" s="58" t="s">
        <v>373</v>
      </c>
      <c r="AU6" s="61" t="s">
        <v>80</v>
      </c>
      <c r="AV6" s="45" t="s">
        <v>83</v>
      </c>
      <c r="AW6" s="45" t="s">
        <v>81</v>
      </c>
      <c r="AX6" s="62" t="s">
        <v>87</v>
      </c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78"/>
      <c r="BJ6" s="78"/>
      <c r="BK6" s="61"/>
      <c r="BN6" s="62"/>
      <c r="BO6" s="61"/>
      <c r="BR6" s="62"/>
      <c r="BS6" s="61"/>
      <c r="BV6" s="62"/>
    </row>
    <row r="7" spans="1:79" x14ac:dyDescent="0.25">
      <c r="A7" s="13" t="s">
        <v>141</v>
      </c>
      <c r="B7" t="s">
        <v>221</v>
      </c>
      <c r="C7" s="13" t="s">
        <v>147</v>
      </c>
      <c r="D7" s="13">
        <f t="shared" si="0"/>
        <v>28</v>
      </c>
      <c r="E7" s="13">
        <v>4</v>
      </c>
      <c r="F7" s="13" t="s">
        <v>222</v>
      </c>
      <c r="G7" s="50" t="s">
        <v>223</v>
      </c>
      <c r="H7" s="21" t="s">
        <v>103</v>
      </c>
      <c r="I7" s="21" t="s">
        <v>103</v>
      </c>
      <c r="J7" s="13" t="s">
        <v>274</v>
      </c>
      <c r="K7" s="13" t="s">
        <v>68</v>
      </c>
      <c r="N7" s="20">
        <v>76</v>
      </c>
      <c r="O7" s="20">
        <v>71</v>
      </c>
      <c r="P7" s="20">
        <v>72</v>
      </c>
      <c r="Q7" s="20">
        <v>77</v>
      </c>
      <c r="R7" s="20">
        <v>72</v>
      </c>
      <c r="S7" s="20">
        <v>71</v>
      </c>
      <c r="T7" s="20">
        <v>64</v>
      </c>
      <c r="U7" s="20">
        <v>70</v>
      </c>
      <c r="V7" s="20">
        <v>75</v>
      </c>
      <c r="W7" s="20">
        <v>73</v>
      </c>
      <c r="X7" s="20"/>
      <c r="Y7" s="20"/>
      <c r="Z7" s="20"/>
      <c r="AA7" s="20"/>
      <c r="AB7" s="20"/>
      <c r="AD7" s="13" t="s">
        <v>69</v>
      </c>
      <c r="AE7" t="s">
        <v>347</v>
      </c>
      <c r="AF7" t="s">
        <v>348</v>
      </c>
      <c r="AI7">
        <v>1</v>
      </c>
      <c r="AJ7" t="s">
        <v>374</v>
      </c>
      <c r="AK7" s="56" t="s">
        <v>375</v>
      </c>
      <c r="AL7">
        <v>0.1</v>
      </c>
      <c r="AM7">
        <v>0.1</v>
      </c>
      <c r="AN7" t="s">
        <v>71</v>
      </c>
      <c r="AO7" s="13">
        <v>1</v>
      </c>
      <c r="AP7" s="13" t="s">
        <v>376</v>
      </c>
      <c r="AQ7" s="13">
        <v>1</v>
      </c>
      <c r="AR7" s="13" t="s">
        <v>376</v>
      </c>
      <c r="AS7" t="s">
        <v>373</v>
      </c>
      <c r="AT7" t="s">
        <v>373</v>
      </c>
      <c r="AU7" s="22" t="s">
        <v>80</v>
      </c>
      <c r="AV7" s="13" t="s">
        <v>83</v>
      </c>
      <c r="AW7" s="13" t="s">
        <v>81</v>
      </c>
      <c r="AX7" s="23" t="s">
        <v>88</v>
      </c>
      <c r="BI7" s="78"/>
      <c r="BJ7" s="78"/>
    </row>
    <row r="8" spans="1:79" x14ac:dyDescent="0.25">
      <c r="A8" s="13" t="s">
        <v>141</v>
      </c>
      <c r="B8" t="s">
        <v>221</v>
      </c>
      <c r="C8" s="13" t="s">
        <v>147</v>
      </c>
      <c r="D8" s="13">
        <f t="shared" si="0"/>
        <v>35</v>
      </c>
      <c r="E8" s="13">
        <v>5</v>
      </c>
      <c r="F8" s="13" t="s">
        <v>222</v>
      </c>
      <c r="G8" s="50" t="s">
        <v>223</v>
      </c>
      <c r="H8" s="21" t="s">
        <v>103</v>
      </c>
      <c r="I8" s="21" t="s">
        <v>103</v>
      </c>
      <c r="J8" s="13" t="s">
        <v>274</v>
      </c>
      <c r="K8" s="13" t="s">
        <v>68</v>
      </c>
      <c r="N8" s="20">
        <v>114</v>
      </c>
      <c r="O8" s="20">
        <v>110</v>
      </c>
      <c r="P8" s="20">
        <v>107</v>
      </c>
      <c r="Q8" s="20">
        <v>114</v>
      </c>
      <c r="R8" s="20">
        <v>108</v>
      </c>
      <c r="S8" s="20">
        <v>106</v>
      </c>
      <c r="T8" s="20">
        <v>96</v>
      </c>
      <c r="U8" s="20">
        <v>106</v>
      </c>
      <c r="V8" s="20">
        <v>111</v>
      </c>
      <c r="W8" s="20">
        <v>111</v>
      </c>
      <c r="X8" s="20"/>
      <c r="Y8" s="20"/>
      <c r="Z8" s="20"/>
      <c r="AA8" s="20"/>
      <c r="AB8" s="20"/>
      <c r="AD8" s="13" t="s">
        <v>69</v>
      </c>
      <c r="AE8" t="s">
        <v>347</v>
      </c>
      <c r="AF8" t="s">
        <v>348</v>
      </c>
      <c r="AI8">
        <v>1</v>
      </c>
      <c r="AJ8" t="s">
        <v>374</v>
      </c>
      <c r="AK8" s="56" t="s">
        <v>375</v>
      </c>
      <c r="AL8">
        <v>0.1</v>
      </c>
      <c r="AM8">
        <v>0.1</v>
      </c>
      <c r="AN8" t="s">
        <v>71</v>
      </c>
      <c r="AO8" s="13">
        <v>2</v>
      </c>
      <c r="AP8" s="13" t="s">
        <v>376</v>
      </c>
      <c r="AQ8" s="13">
        <v>2</v>
      </c>
      <c r="AR8" s="13" t="s">
        <v>376</v>
      </c>
      <c r="AS8" t="s">
        <v>373</v>
      </c>
      <c r="AT8" t="s">
        <v>373</v>
      </c>
      <c r="AU8" s="22" t="s">
        <v>80</v>
      </c>
      <c r="AV8" s="13" t="s">
        <v>83</v>
      </c>
      <c r="AW8" s="13" t="s">
        <v>81</v>
      </c>
      <c r="AX8" s="23" t="s">
        <v>89</v>
      </c>
      <c r="BI8" s="78"/>
      <c r="BJ8" s="78"/>
    </row>
    <row r="9" spans="1:79" x14ac:dyDescent="0.25">
      <c r="A9" s="13" t="s">
        <v>141</v>
      </c>
      <c r="B9" t="s">
        <v>221</v>
      </c>
      <c r="C9" s="13" t="s">
        <v>147</v>
      </c>
      <c r="D9" s="13">
        <f t="shared" si="0"/>
        <v>42</v>
      </c>
      <c r="E9" s="13">
        <v>6</v>
      </c>
      <c r="F9" s="13" t="s">
        <v>222</v>
      </c>
      <c r="G9" s="50" t="s">
        <v>223</v>
      </c>
      <c r="H9" s="21" t="s">
        <v>103</v>
      </c>
      <c r="I9" s="21" t="s">
        <v>103</v>
      </c>
      <c r="J9" s="13" t="s">
        <v>274</v>
      </c>
      <c r="K9" s="13" t="s">
        <v>68</v>
      </c>
      <c r="N9" s="20">
        <v>158</v>
      </c>
      <c r="O9" s="20">
        <v>156</v>
      </c>
      <c r="P9" s="20">
        <v>150</v>
      </c>
      <c r="Q9" s="20">
        <v>161</v>
      </c>
      <c r="R9" s="20">
        <v>151</v>
      </c>
      <c r="S9" s="20">
        <v>149</v>
      </c>
      <c r="T9" s="20">
        <v>140</v>
      </c>
      <c r="U9" s="20">
        <v>151</v>
      </c>
      <c r="V9" s="20">
        <v>156</v>
      </c>
      <c r="W9" s="20">
        <v>153</v>
      </c>
      <c r="X9" s="20"/>
      <c r="Y9" s="20"/>
      <c r="Z9" s="20"/>
      <c r="AA9" s="20"/>
      <c r="AB9" s="20"/>
      <c r="AD9" s="13" t="s">
        <v>69</v>
      </c>
      <c r="AE9" t="s">
        <v>347</v>
      </c>
      <c r="AF9" t="s">
        <v>348</v>
      </c>
      <c r="AI9">
        <v>1</v>
      </c>
      <c r="AJ9" t="s">
        <v>374</v>
      </c>
      <c r="AK9" s="56" t="s">
        <v>375</v>
      </c>
      <c r="AL9">
        <v>0.1</v>
      </c>
      <c r="AM9">
        <v>0.1</v>
      </c>
      <c r="AN9" t="s">
        <v>71</v>
      </c>
      <c r="AO9" s="13">
        <v>3</v>
      </c>
      <c r="AP9" s="13" t="s">
        <v>376</v>
      </c>
      <c r="AQ9" s="13">
        <v>3</v>
      </c>
      <c r="AR9" s="13" t="s">
        <v>376</v>
      </c>
      <c r="AS9" t="s">
        <v>373</v>
      </c>
      <c r="AT9" t="s">
        <v>373</v>
      </c>
      <c r="AU9" s="22" t="s">
        <v>80</v>
      </c>
      <c r="AV9" s="13" t="s">
        <v>83</v>
      </c>
      <c r="AW9" s="13" t="s">
        <v>81</v>
      </c>
      <c r="AX9" s="23" t="s">
        <v>90</v>
      </c>
      <c r="BI9" s="78"/>
      <c r="BJ9" s="78"/>
    </row>
    <row r="10" spans="1:79" x14ac:dyDescent="0.25">
      <c r="A10" s="13" t="s">
        <v>141</v>
      </c>
      <c r="B10" t="s">
        <v>221</v>
      </c>
      <c r="C10" s="13" t="s">
        <v>147</v>
      </c>
      <c r="D10" s="13">
        <f t="shared" si="0"/>
        <v>49</v>
      </c>
      <c r="E10" s="13">
        <v>7</v>
      </c>
      <c r="F10" s="13" t="s">
        <v>222</v>
      </c>
      <c r="G10" s="50" t="s">
        <v>223</v>
      </c>
      <c r="H10" s="21" t="s">
        <v>103</v>
      </c>
      <c r="I10" s="21" t="s">
        <v>103</v>
      </c>
      <c r="J10" s="13" t="s">
        <v>274</v>
      </c>
      <c r="K10" s="13" t="s">
        <v>68</v>
      </c>
      <c r="N10" s="20">
        <v>195</v>
      </c>
      <c r="O10" s="20">
        <v>198</v>
      </c>
      <c r="P10" s="20"/>
      <c r="Q10" s="20"/>
      <c r="R10" s="20"/>
      <c r="S10" s="20">
        <v>193</v>
      </c>
      <c r="T10" s="20">
        <v>184</v>
      </c>
      <c r="U10" s="20">
        <v>198</v>
      </c>
      <c r="V10" s="20">
        <v>199</v>
      </c>
      <c r="W10" s="20">
        <v>197</v>
      </c>
      <c r="X10" s="20"/>
      <c r="Y10" s="20"/>
      <c r="Z10" s="20"/>
      <c r="AA10" s="20"/>
      <c r="AB10" s="20"/>
      <c r="AD10" s="13" t="s">
        <v>69</v>
      </c>
      <c r="AE10" t="s">
        <v>347</v>
      </c>
      <c r="AF10" t="s">
        <v>348</v>
      </c>
      <c r="AI10">
        <v>1</v>
      </c>
      <c r="AJ10" t="s">
        <v>374</v>
      </c>
      <c r="AK10" s="56" t="s">
        <v>375</v>
      </c>
      <c r="AL10">
        <v>0.1</v>
      </c>
      <c r="AM10">
        <v>0.1</v>
      </c>
      <c r="AN10" t="s">
        <v>71</v>
      </c>
      <c r="AO10" s="13">
        <v>4</v>
      </c>
      <c r="AP10" s="13" t="s">
        <v>376</v>
      </c>
      <c r="AQ10" s="13">
        <v>4</v>
      </c>
      <c r="AR10" s="13" t="s">
        <v>376</v>
      </c>
      <c r="AS10" t="s">
        <v>373</v>
      </c>
      <c r="AT10" t="s">
        <v>373</v>
      </c>
      <c r="AU10" s="22" t="s">
        <v>80</v>
      </c>
      <c r="AV10" s="13" t="s">
        <v>83</v>
      </c>
      <c r="AW10" s="13" t="s">
        <v>81</v>
      </c>
      <c r="AX10" s="23" t="s">
        <v>91</v>
      </c>
      <c r="BI10" s="78"/>
      <c r="BJ10" s="78"/>
    </row>
    <row r="11" spans="1:79" x14ac:dyDescent="0.25">
      <c r="A11" s="13" t="s">
        <v>141</v>
      </c>
      <c r="B11" t="s">
        <v>221</v>
      </c>
      <c r="C11" s="13" t="s">
        <v>147</v>
      </c>
      <c r="D11" s="13">
        <f t="shared" si="0"/>
        <v>56</v>
      </c>
      <c r="E11" s="13">
        <v>8</v>
      </c>
      <c r="F11" s="13" t="s">
        <v>222</v>
      </c>
      <c r="G11" s="50" t="s">
        <v>223</v>
      </c>
      <c r="H11" s="21" t="s">
        <v>103</v>
      </c>
      <c r="I11" s="21" t="s">
        <v>103</v>
      </c>
      <c r="J11" s="13" t="s">
        <v>274</v>
      </c>
      <c r="K11" s="13" t="s">
        <v>68</v>
      </c>
      <c r="N11" s="20"/>
      <c r="O11" s="20">
        <v>241</v>
      </c>
      <c r="P11" s="20">
        <v>236</v>
      </c>
      <c r="Q11" s="20">
        <v>244</v>
      </c>
      <c r="R11" s="20">
        <v>218</v>
      </c>
      <c r="S11" s="20">
        <v>236</v>
      </c>
      <c r="T11" s="20">
        <v>222</v>
      </c>
      <c r="U11" s="20">
        <v>245</v>
      </c>
      <c r="V11" s="20">
        <v>243</v>
      </c>
      <c r="W11" s="20">
        <v>239</v>
      </c>
      <c r="X11" s="20"/>
      <c r="Y11" s="20"/>
      <c r="Z11" s="20"/>
      <c r="AA11" s="20"/>
      <c r="AB11" s="20"/>
      <c r="AD11" s="13" t="s">
        <v>69</v>
      </c>
      <c r="AE11" t="s">
        <v>347</v>
      </c>
      <c r="AF11" t="s">
        <v>348</v>
      </c>
      <c r="AI11">
        <v>1</v>
      </c>
      <c r="AJ11" t="s">
        <v>374</v>
      </c>
      <c r="AK11" s="56" t="s">
        <v>375</v>
      </c>
      <c r="AL11">
        <v>0.1</v>
      </c>
      <c r="AM11">
        <v>0.1</v>
      </c>
      <c r="AN11" t="s">
        <v>71</v>
      </c>
      <c r="AO11" s="13">
        <v>5</v>
      </c>
      <c r="AP11" s="13" t="s">
        <v>376</v>
      </c>
      <c r="AQ11" s="13">
        <v>5</v>
      </c>
      <c r="AR11" s="13" t="s">
        <v>376</v>
      </c>
      <c r="AS11" t="s">
        <v>373</v>
      </c>
      <c r="AT11" t="s">
        <v>373</v>
      </c>
      <c r="AU11" s="22" t="s">
        <v>80</v>
      </c>
      <c r="AV11" s="13" t="s">
        <v>83</v>
      </c>
      <c r="AW11" s="13" t="s">
        <v>81</v>
      </c>
      <c r="AX11" s="23" t="s">
        <v>92</v>
      </c>
      <c r="BI11" s="78"/>
      <c r="BJ11" s="78"/>
    </row>
    <row r="12" spans="1:79" x14ac:dyDescent="0.25">
      <c r="A12" s="13" t="s">
        <v>141</v>
      </c>
      <c r="B12" t="s">
        <v>221</v>
      </c>
      <c r="C12" s="13" t="s">
        <v>147</v>
      </c>
      <c r="D12" s="13">
        <f t="shared" si="0"/>
        <v>63</v>
      </c>
      <c r="E12" s="13">
        <v>9</v>
      </c>
      <c r="F12" s="13" t="s">
        <v>222</v>
      </c>
      <c r="G12" s="50" t="s">
        <v>223</v>
      </c>
      <c r="H12" s="21" t="s">
        <v>103</v>
      </c>
      <c r="I12" s="21" t="s">
        <v>103</v>
      </c>
      <c r="J12" s="13" t="s">
        <v>274</v>
      </c>
      <c r="K12" s="13" t="s">
        <v>68</v>
      </c>
      <c r="N12" s="20"/>
      <c r="O12" s="20">
        <v>270</v>
      </c>
      <c r="P12" s="20">
        <v>264</v>
      </c>
      <c r="Q12" s="20">
        <v>278</v>
      </c>
      <c r="R12" s="20">
        <v>254</v>
      </c>
      <c r="S12" s="20">
        <v>264</v>
      </c>
      <c r="T12" s="20">
        <v>255</v>
      </c>
      <c r="U12" s="20">
        <v>276</v>
      </c>
      <c r="V12" s="20">
        <v>270</v>
      </c>
      <c r="W12" s="20">
        <v>271</v>
      </c>
      <c r="X12" s="20"/>
      <c r="Y12" s="20"/>
      <c r="Z12" s="20"/>
      <c r="AA12" s="20"/>
      <c r="AB12" s="20"/>
      <c r="AD12" s="13" t="s">
        <v>69</v>
      </c>
      <c r="AE12" t="s">
        <v>347</v>
      </c>
      <c r="AF12" t="s">
        <v>348</v>
      </c>
      <c r="AI12">
        <v>1</v>
      </c>
      <c r="AJ12" t="s">
        <v>374</v>
      </c>
      <c r="AK12" s="56" t="s">
        <v>375</v>
      </c>
      <c r="AL12">
        <v>0.1</v>
      </c>
      <c r="AM12">
        <v>0.1</v>
      </c>
      <c r="AN12" t="s">
        <v>71</v>
      </c>
      <c r="AO12" s="13">
        <v>6</v>
      </c>
      <c r="AP12" s="13" t="s">
        <v>376</v>
      </c>
      <c r="AQ12" s="13">
        <v>6</v>
      </c>
      <c r="AR12" s="13" t="s">
        <v>376</v>
      </c>
      <c r="AS12" t="s">
        <v>373</v>
      </c>
      <c r="AT12" t="s">
        <v>373</v>
      </c>
      <c r="AU12" s="22" t="s">
        <v>80</v>
      </c>
      <c r="AV12" s="13" t="s">
        <v>83</v>
      </c>
      <c r="AW12" s="13" t="s">
        <v>81</v>
      </c>
      <c r="AX12" s="23" t="s">
        <v>93</v>
      </c>
      <c r="BI12" s="78"/>
      <c r="BJ12" s="78"/>
    </row>
    <row r="13" spans="1:79" x14ac:dyDescent="0.25">
      <c r="A13" s="13" t="s">
        <v>141</v>
      </c>
      <c r="B13" t="s">
        <v>221</v>
      </c>
      <c r="C13" s="13" t="s">
        <v>147</v>
      </c>
      <c r="D13" s="13">
        <f t="shared" si="0"/>
        <v>70</v>
      </c>
      <c r="E13" s="13">
        <v>10</v>
      </c>
      <c r="F13" s="13" t="s">
        <v>222</v>
      </c>
      <c r="G13" s="50" t="s">
        <v>223</v>
      </c>
      <c r="H13" s="21" t="s">
        <v>103</v>
      </c>
      <c r="I13" s="21" t="s">
        <v>103</v>
      </c>
      <c r="J13" s="13" t="s">
        <v>274</v>
      </c>
      <c r="K13" s="13" t="s">
        <v>68</v>
      </c>
      <c r="N13" s="20">
        <v>286</v>
      </c>
      <c r="O13" s="20">
        <v>290</v>
      </c>
      <c r="P13" s="20">
        <v>285</v>
      </c>
      <c r="Q13" s="20">
        <v>302</v>
      </c>
      <c r="R13" s="20">
        <v>285</v>
      </c>
      <c r="S13" s="20">
        <v>290</v>
      </c>
      <c r="T13" s="20">
        <v>283</v>
      </c>
      <c r="U13" s="20">
        <v>302</v>
      </c>
      <c r="V13" s="20">
        <v>297</v>
      </c>
      <c r="W13" s="20">
        <v>294</v>
      </c>
      <c r="X13" s="20"/>
      <c r="Y13" s="20"/>
      <c r="Z13" s="20"/>
      <c r="AA13" s="20"/>
      <c r="AB13" s="20"/>
      <c r="AD13" s="13" t="s">
        <v>69</v>
      </c>
      <c r="AE13" t="s">
        <v>347</v>
      </c>
      <c r="AF13" t="s">
        <v>348</v>
      </c>
      <c r="AI13">
        <v>1</v>
      </c>
      <c r="AJ13" t="s">
        <v>374</v>
      </c>
      <c r="AK13" s="56" t="s">
        <v>375</v>
      </c>
      <c r="AL13">
        <v>0.1</v>
      </c>
      <c r="AM13">
        <v>0.1</v>
      </c>
      <c r="AN13" t="s">
        <v>71</v>
      </c>
      <c r="AO13" s="13">
        <v>7</v>
      </c>
      <c r="AP13" s="13" t="s">
        <v>376</v>
      </c>
      <c r="AQ13" s="13">
        <v>7</v>
      </c>
      <c r="AR13" s="13" t="s">
        <v>376</v>
      </c>
      <c r="AS13" t="s">
        <v>373</v>
      </c>
      <c r="AT13" t="s">
        <v>373</v>
      </c>
      <c r="AU13" s="22" t="s">
        <v>80</v>
      </c>
      <c r="AV13" s="13" t="s">
        <v>83</v>
      </c>
      <c r="AW13" s="13" t="s">
        <v>81</v>
      </c>
      <c r="AX13" s="23" t="s">
        <v>94</v>
      </c>
      <c r="BI13" s="78"/>
      <c r="BJ13" s="78"/>
    </row>
    <row r="14" spans="1:79" x14ac:dyDescent="0.25">
      <c r="A14" s="13" t="s">
        <v>141</v>
      </c>
      <c r="B14" t="s">
        <v>221</v>
      </c>
      <c r="C14" s="13" t="s">
        <v>147</v>
      </c>
      <c r="D14" s="13">
        <f t="shared" si="0"/>
        <v>77</v>
      </c>
      <c r="E14" s="13">
        <v>11</v>
      </c>
      <c r="F14" s="13" t="s">
        <v>222</v>
      </c>
      <c r="G14" s="50" t="s">
        <v>223</v>
      </c>
      <c r="H14" s="21" t="s">
        <v>103</v>
      </c>
      <c r="I14" s="21" t="s">
        <v>103</v>
      </c>
      <c r="J14" s="13" t="s">
        <v>274</v>
      </c>
      <c r="K14" s="13" t="s">
        <v>68</v>
      </c>
      <c r="N14" s="20">
        <v>304</v>
      </c>
      <c r="O14" s="20">
        <v>308</v>
      </c>
      <c r="P14" s="20">
        <v>300</v>
      </c>
      <c r="Q14" s="20">
        <v>328</v>
      </c>
      <c r="R14" s="20">
        <v>299</v>
      </c>
      <c r="S14" s="20">
        <v>310</v>
      </c>
      <c r="T14" s="20">
        <v>300</v>
      </c>
      <c r="U14" s="20">
        <v>323</v>
      </c>
      <c r="V14" s="20">
        <v>320</v>
      </c>
      <c r="W14" s="20">
        <v>312</v>
      </c>
      <c r="X14" s="20"/>
      <c r="Y14" s="20"/>
      <c r="Z14" s="20"/>
      <c r="AA14" s="20"/>
      <c r="AB14" s="20"/>
      <c r="AD14" s="13" t="s">
        <v>69</v>
      </c>
      <c r="AE14" t="s">
        <v>347</v>
      </c>
      <c r="AF14" t="s">
        <v>348</v>
      </c>
      <c r="AI14">
        <v>1</v>
      </c>
      <c r="AJ14" t="s">
        <v>374</v>
      </c>
      <c r="AK14" s="56" t="s">
        <v>375</v>
      </c>
      <c r="AL14">
        <v>0.1</v>
      </c>
      <c r="AM14">
        <v>0.1</v>
      </c>
      <c r="AN14" t="s">
        <v>71</v>
      </c>
      <c r="AO14" s="13">
        <v>8</v>
      </c>
      <c r="AP14" s="13" t="s">
        <v>376</v>
      </c>
      <c r="AQ14" s="13">
        <v>8</v>
      </c>
      <c r="AR14" s="13" t="s">
        <v>376</v>
      </c>
      <c r="AS14" t="s">
        <v>373</v>
      </c>
      <c r="AT14" t="s">
        <v>373</v>
      </c>
      <c r="AU14" s="22" t="s">
        <v>80</v>
      </c>
      <c r="AV14" s="13" t="s">
        <v>83</v>
      </c>
      <c r="AW14" s="13" t="s">
        <v>81</v>
      </c>
      <c r="AX14" s="23" t="s">
        <v>95</v>
      </c>
      <c r="BI14" s="78"/>
      <c r="BJ14" s="78"/>
    </row>
    <row r="15" spans="1:79" x14ac:dyDescent="0.25">
      <c r="A15" s="13" t="s">
        <v>141</v>
      </c>
      <c r="B15" t="s">
        <v>221</v>
      </c>
      <c r="C15" s="13" t="s">
        <v>147</v>
      </c>
      <c r="D15" s="13">
        <f t="shared" si="0"/>
        <v>84</v>
      </c>
      <c r="E15" s="13">
        <v>12</v>
      </c>
      <c r="F15" s="13" t="s">
        <v>222</v>
      </c>
      <c r="G15" s="50" t="s">
        <v>223</v>
      </c>
      <c r="H15" s="21" t="s">
        <v>103</v>
      </c>
      <c r="I15" s="21" t="s">
        <v>103</v>
      </c>
      <c r="J15" s="13" t="s">
        <v>274</v>
      </c>
      <c r="K15" s="13" t="s">
        <v>68</v>
      </c>
      <c r="N15" s="20">
        <v>321</v>
      </c>
      <c r="O15" s="20">
        <v>330</v>
      </c>
      <c r="P15" s="20">
        <v>314</v>
      </c>
      <c r="Q15" s="20">
        <v>347</v>
      </c>
      <c r="R15" s="20">
        <v>310</v>
      </c>
      <c r="S15" s="20">
        <v>332</v>
      </c>
      <c r="T15" s="20">
        <v>324</v>
      </c>
      <c r="U15" s="20">
        <v>342</v>
      </c>
      <c r="V15" s="20">
        <v>335</v>
      </c>
      <c r="W15" s="20">
        <v>332</v>
      </c>
      <c r="X15" s="20"/>
      <c r="Y15" s="20"/>
      <c r="Z15" s="20"/>
      <c r="AA15" s="20"/>
      <c r="AB15" s="20"/>
      <c r="AD15" s="13" t="s">
        <v>69</v>
      </c>
      <c r="AE15" t="s">
        <v>347</v>
      </c>
      <c r="AF15" t="s">
        <v>348</v>
      </c>
      <c r="AI15">
        <v>1</v>
      </c>
      <c r="AJ15" t="s">
        <v>374</v>
      </c>
      <c r="AK15" s="56" t="s">
        <v>375</v>
      </c>
      <c r="AL15">
        <v>0.1</v>
      </c>
      <c r="AM15">
        <v>0.1</v>
      </c>
      <c r="AN15" t="s">
        <v>71</v>
      </c>
      <c r="AO15" s="13">
        <v>9</v>
      </c>
      <c r="AP15" s="13" t="s">
        <v>376</v>
      </c>
      <c r="AQ15" s="13">
        <v>9</v>
      </c>
      <c r="AR15" s="13" t="s">
        <v>376</v>
      </c>
      <c r="AS15" t="s">
        <v>373</v>
      </c>
      <c r="AT15" t="s">
        <v>373</v>
      </c>
      <c r="AU15" s="22" t="s">
        <v>80</v>
      </c>
      <c r="AV15" s="13" t="s">
        <v>83</v>
      </c>
      <c r="AW15" s="13" t="s">
        <v>81</v>
      </c>
      <c r="AX15" s="23" t="s">
        <v>96</v>
      </c>
      <c r="BI15" s="78"/>
      <c r="BJ15" s="78"/>
    </row>
    <row r="16" spans="1:79" x14ac:dyDescent="0.25">
      <c r="A16" s="13" t="s">
        <v>141</v>
      </c>
      <c r="B16" t="s">
        <v>221</v>
      </c>
      <c r="C16" s="13" t="s">
        <v>147</v>
      </c>
      <c r="D16" s="13">
        <f t="shared" si="0"/>
        <v>91</v>
      </c>
      <c r="E16" s="13">
        <v>13</v>
      </c>
      <c r="F16" s="13" t="s">
        <v>222</v>
      </c>
      <c r="G16" s="50" t="s">
        <v>223</v>
      </c>
      <c r="H16" s="21" t="s">
        <v>103</v>
      </c>
      <c r="I16" s="21" t="s">
        <v>103</v>
      </c>
      <c r="J16" s="13" t="s">
        <v>274</v>
      </c>
      <c r="K16" s="13" t="s">
        <v>68</v>
      </c>
      <c r="N16" s="20">
        <v>327</v>
      </c>
      <c r="O16" s="20">
        <v>343</v>
      </c>
      <c r="P16" s="20">
        <v>328</v>
      </c>
      <c r="Q16" s="20">
        <v>360</v>
      </c>
      <c r="R16" s="20">
        <v>328</v>
      </c>
      <c r="S16" s="20">
        <v>335</v>
      </c>
      <c r="T16" s="20">
        <v>331</v>
      </c>
      <c r="U16" s="20">
        <v>353</v>
      </c>
      <c r="V16" s="20">
        <v>347</v>
      </c>
      <c r="W16" s="20">
        <v>344</v>
      </c>
      <c r="X16" s="20"/>
      <c r="Y16" s="20"/>
      <c r="Z16" s="20"/>
      <c r="AA16" s="20"/>
      <c r="AB16" s="20"/>
      <c r="AD16" s="13" t="s">
        <v>69</v>
      </c>
      <c r="AE16" t="s">
        <v>347</v>
      </c>
      <c r="AF16" t="s">
        <v>348</v>
      </c>
      <c r="AI16">
        <v>1</v>
      </c>
      <c r="AJ16" t="s">
        <v>374</v>
      </c>
      <c r="AK16" s="56" t="s">
        <v>375</v>
      </c>
      <c r="AL16">
        <v>0.1</v>
      </c>
      <c r="AM16">
        <v>0.1</v>
      </c>
      <c r="AN16" t="s">
        <v>71</v>
      </c>
      <c r="AO16" s="13">
        <v>10</v>
      </c>
      <c r="AP16" s="13" t="s">
        <v>376</v>
      </c>
      <c r="AQ16" s="13">
        <v>10</v>
      </c>
      <c r="AR16" s="13" t="s">
        <v>376</v>
      </c>
      <c r="AS16" t="s">
        <v>373</v>
      </c>
      <c r="AT16" t="s">
        <v>373</v>
      </c>
      <c r="AU16" s="22" t="s">
        <v>80</v>
      </c>
      <c r="AV16" s="13" t="s">
        <v>83</v>
      </c>
      <c r="AW16" s="13" t="s">
        <v>81</v>
      </c>
      <c r="AX16" s="23" t="s">
        <v>82</v>
      </c>
      <c r="BI16" s="78"/>
      <c r="BJ16" s="78"/>
    </row>
    <row r="17" spans="1:74" s="45" customFormat="1" x14ac:dyDescent="0.25">
      <c r="A17" s="45" t="s">
        <v>141</v>
      </c>
      <c r="B17" s="58" t="s">
        <v>221</v>
      </c>
      <c r="C17" s="45" t="s">
        <v>147</v>
      </c>
      <c r="D17" s="45">
        <f t="shared" si="0"/>
        <v>21</v>
      </c>
      <c r="E17" s="45">
        <v>3</v>
      </c>
      <c r="F17" s="58" t="s">
        <v>224</v>
      </c>
      <c r="G17" s="58" t="s">
        <v>225</v>
      </c>
      <c r="H17" s="45" t="s">
        <v>104</v>
      </c>
      <c r="I17" s="45" t="s">
        <v>275</v>
      </c>
      <c r="J17" s="45" t="s">
        <v>276</v>
      </c>
      <c r="K17" s="45" t="s">
        <v>68</v>
      </c>
      <c r="N17" s="60">
        <v>5.2400774999999999</v>
      </c>
      <c r="O17" s="60">
        <v>4.3638777700000002</v>
      </c>
      <c r="P17" s="60">
        <v>5.9031777400000003</v>
      </c>
      <c r="Q17" s="60">
        <v>5.4117870300000002</v>
      </c>
      <c r="R17" s="60">
        <v>4.9411702200000001</v>
      </c>
      <c r="S17" s="60">
        <v>5.0178594600000004</v>
      </c>
      <c r="T17" s="60">
        <v>4.4009361299999998</v>
      </c>
      <c r="U17" s="60">
        <v>4.1899290100000002</v>
      </c>
      <c r="V17" s="60">
        <v>5.98711634</v>
      </c>
      <c r="W17" s="60">
        <v>5.3655967699999998</v>
      </c>
      <c r="X17" s="60"/>
      <c r="Y17" s="60"/>
      <c r="Z17" s="60"/>
      <c r="AA17" s="60"/>
      <c r="AB17" s="60"/>
      <c r="AD17" s="45" t="s">
        <v>70</v>
      </c>
      <c r="AE17" s="58" t="s">
        <v>349</v>
      </c>
      <c r="AF17" s="58" t="s">
        <v>350</v>
      </c>
      <c r="AI17" s="58">
        <v>1</v>
      </c>
      <c r="AJ17" s="58" t="s">
        <v>371</v>
      </c>
      <c r="AK17" s="58" t="s">
        <v>372</v>
      </c>
      <c r="AL17" s="58" t="s">
        <v>373</v>
      </c>
      <c r="AM17" s="58" t="s">
        <v>373</v>
      </c>
      <c r="AN17" s="58" t="s">
        <v>373</v>
      </c>
      <c r="AO17" s="58" t="s">
        <v>373</v>
      </c>
      <c r="AP17" s="58" t="s">
        <v>373</v>
      </c>
      <c r="AQ17" s="58" t="s">
        <v>373</v>
      </c>
      <c r="AR17" s="58" t="s">
        <v>373</v>
      </c>
      <c r="AS17" s="58" t="s">
        <v>373</v>
      </c>
      <c r="AT17" s="58" t="s">
        <v>373</v>
      </c>
      <c r="AU17" s="61" t="s">
        <v>80</v>
      </c>
      <c r="AV17" s="45" t="s">
        <v>83</v>
      </c>
      <c r="AW17" s="45" t="s">
        <v>81</v>
      </c>
      <c r="AX17" s="62" t="s">
        <v>87</v>
      </c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78"/>
      <c r="BJ17" s="78"/>
      <c r="BK17" s="61"/>
      <c r="BN17" s="62"/>
      <c r="BO17" s="61"/>
      <c r="BR17" s="62"/>
      <c r="BS17" s="61"/>
      <c r="BV17" s="62"/>
    </row>
    <row r="18" spans="1:74" s="45" customFormat="1" x14ac:dyDescent="0.25">
      <c r="A18" s="45" t="s">
        <v>141</v>
      </c>
      <c r="B18" s="58" t="s">
        <v>221</v>
      </c>
      <c r="C18" s="45" t="s">
        <v>147</v>
      </c>
      <c r="D18" s="45">
        <f t="shared" si="0"/>
        <v>21</v>
      </c>
      <c r="E18" s="45">
        <v>3</v>
      </c>
      <c r="F18" s="45" t="s">
        <v>226</v>
      </c>
      <c r="G18" s="64" t="s">
        <v>227</v>
      </c>
      <c r="H18" s="45" t="s">
        <v>105</v>
      </c>
      <c r="I18" s="58" t="s">
        <v>277</v>
      </c>
      <c r="J18" s="58" t="s">
        <v>278</v>
      </c>
      <c r="K18" s="45" t="s">
        <v>68</v>
      </c>
      <c r="N18" s="60">
        <v>28.975460099999999</v>
      </c>
      <c r="O18" s="60">
        <v>27.504428900000001</v>
      </c>
      <c r="P18" s="60">
        <v>28.0839119</v>
      </c>
      <c r="Q18" s="60">
        <v>29.878562899999999</v>
      </c>
      <c r="R18" s="60">
        <v>27.002069500000001</v>
      </c>
      <c r="S18" s="60">
        <v>27.6223736</v>
      </c>
      <c r="T18" s="60">
        <v>23.3885498</v>
      </c>
      <c r="U18" s="60">
        <v>25.026908899999999</v>
      </c>
      <c r="V18" s="60">
        <v>28.846397400000001</v>
      </c>
      <c r="W18" s="60">
        <v>28.1756344</v>
      </c>
      <c r="X18" s="60"/>
      <c r="Y18" s="60"/>
      <c r="Z18" s="60"/>
      <c r="AA18" s="60"/>
      <c r="AB18" s="60"/>
      <c r="AD18" s="45" t="s">
        <v>70</v>
      </c>
      <c r="AE18" s="58" t="s">
        <v>349</v>
      </c>
      <c r="AF18" s="58" t="s">
        <v>350</v>
      </c>
      <c r="AI18" s="58">
        <v>1</v>
      </c>
      <c r="AJ18" s="58" t="s">
        <v>371</v>
      </c>
      <c r="AK18" s="58" t="s">
        <v>372</v>
      </c>
      <c r="AL18" s="58" t="s">
        <v>373</v>
      </c>
      <c r="AM18" s="58" t="s">
        <v>373</v>
      </c>
      <c r="AN18" s="58" t="s">
        <v>373</v>
      </c>
      <c r="AO18" s="58" t="s">
        <v>373</v>
      </c>
      <c r="AP18" s="58" t="s">
        <v>373</v>
      </c>
      <c r="AQ18" s="58" t="s">
        <v>373</v>
      </c>
      <c r="AR18" s="58" t="s">
        <v>373</v>
      </c>
      <c r="AS18" s="58" t="s">
        <v>373</v>
      </c>
      <c r="AT18" s="58" t="s">
        <v>373</v>
      </c>
      <c r="AU18" s="61" t="s">
        <v>80</v>
      </c>
      <c r="AV18" s="45" t="s">
        <v>83</v>
      </c>
      <c r="AW18" s="45" t="s">
        <v>81</v>
      </c>
      <c r="AX18" s="62" t="s">
        <v>87</v>
      </c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78"/>
      <c r="BJ18" s="78"/>
      <c r="BK18" s="61"/>
      <c r="BN18" s="62"/>
      <c r="BO18" s="61"/>
      <c r="BR18" s="62"/>
      <c r="BS18" s="61"/>
      <c r="BV18" s="62"/>
    </row>
    <row r="19" spans="1:74" s="45" customFormat="1" x14ac:dyDescent="0.25">
      <c r="A19" s="45" t="s">
        <v>141</v>
      </c>
      <c r="B19" s="58" t="s">
        <v>221</v>
      </c>
      <c r="C19" s="45" t="s">
        <v>147</v>
      </c>
      <c r="D19" s="45">
        <f t="shared" si="0"/>
        <v>21</v>
      </c>
      <c r="E19" s="45">
        <v>3</v>
      </c>
      <c r="F19" s="58" t="s">
        <v>228</v>
      </c>
      <c r="G19" s="58" t="s">
        <v>229</v>
      </c>
      <c r="H19" s="45" t="s">
        <v>106</v>
      </c>
      <c r="I19" s="58" t="s">
        <v>279</v>
      </c>
      <c r="J19" s="58" t="s">
        <v>280</v>
      </c>
      <c r="K19" s="45" t="s">
        <v>68</v>
      </c>
      <c r="N19" s="60">
        <v>4.2468714700000003</v>
      </c>
      <c r="O19" s="60">
        <v>4.3747577700000004</v>
      </c>
      <c r="P19" s="60">
        <v>4.1346673999999997</v>
      </c>
      <c r="Q19" s="60">
        <v>4.63288879</v>
      </c>
      <c r="R19" s="60">
        <v>4.3442091899999999</v>
      </c>
      <c r="S19" s="60">
        <v>4.0003352200000002</v>
      </c>
      <c r="T19" s="60">
        <v>3.2320439799999998</v>
      </c>
      <c r="U19" s="60">
        <v>3.8259882900000002</v>
      </c>
      <c r="V19" s="60">
        <v>4.2251339000000003</v>
      </c>
      <c r="W19" s="60">
        <v>4.2230343799999996</v>
      </c>
      <c r="X19" s="60"/>
      <c r="Y19" s="60"/>
      <c r="Z19" s="60"/>
      <c r="AA19" s="60"/>
      <c r="AB19" s="60"/>
      <c r="AD19" s="45" t="s">
        <v>70</v>
      </c>
      <c r="AE19" s="58" t="s">
        <v>349</v>
      </c>
      <c r="AF19" s="58" t="s">
        <v>350</v>
      </c>
      <c r="AI19" s="58">
        <v>1</v>
      </c>
      <c r="AJ19" s="58" t="s">
        <v>371</v>
      </c>
      <c r="AK19" s="58" t="s">
        <v>372</v>
      </c>
      <c r="AL19" s="58" t="s">
        <v>373</v>
      </c>
      <c r="AM19" s="58" t="s">
        <v>373</v>
      </c>
      <c r="AN19" s="58" t="s">
        <v>373</v>
      </c>
      <c r="AO19" s="58" t="s">
        <v>373</v>
      </c>
      <c r="AP19" s="58" t="s">
        <v>373</v>
      </c>
      <c r="AQ19" s="58" t="s">
        <v>373</v>
      </c>
      <c r="AR19" s="58" t="s">
        <v>373</v>
      </c>
      <c r="AS19" s="58" t="s">
        <v>373</v>
      </c>
      <c r="AT19" s="58" t="s">
        <v>373</v>
      </c>
      <c r="AU19" s="61" t="s">
        <v>80</v>
      </c>
      <c r="AV19" s="45" t="s">
        <v>83</v>
      </c>
      <c r="AW19" s="45" t="s">
        <v>81</v>
      </c>
      <c r="AX19" s="62" t="s">
        <v>87</v>
      </c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78"/>
      <c r="BJ19" s="78"/>
      <c r="BK19" s="61"/>
      <c r="BN19" s="62"/>
      <c r="BO19" s="61"/>
      <c r="BR19" s="62"/>
      <c r="BS19" s="61"/>
      <c r="BV19" s="62"/>
    </row>
    <row r="20" spans="1:74" s="45" customFormat="1" x14ac:dyDescent="0.25">
      <c r="A20" s="45" t="s">
        <v>141</v>
      </c>
      <c r="B20" s="58" t="s">
        <v>221</v>
      </c>
      <c r="C20" s="45" t="s">
        <v>147</v>
      </c>
      <c r="D20" s="45">
        <f t="shared" si="0"/>
        <v>21</v>
      </c>
      <c r="E20" s="45">
        <v>3</v>
      </c>
      <c r="F20" s="58" t="s">
        <v>226</v>
      </c>
      <c r="G20" s="58" t="s">
        <v>227</v>
      </c>
      <c r="H20" s="45" t="s">
        <v>107</v>
      </c>
      <c r="I20" s="58" t="s">
        <v>281</v>
      </c>
      <c r="J20" s="58" t="s">
        <v>282</v>
      </c>
      <c r="K20" s="45" t="s">
        <v>68</v>
      </c>
      <c r="N20" s="60">
        <v>36.76</v>
      </c>
      <c r="O20" s="60">
        <v>35.636000000000003</v>
      </c>
      <c r="P20" s="60">
        <v>36.097000000000001</v>
      </c>
      <c r="Q20" s="60">
        <v>38.588000000000001</v>
      </c>
      <c r="R20" s="60">
        <v>35.058999999999997</v>
      </c>
      <c r="S20" s="60">
        <v>34.981999999999999</v>
      </c>
      <c r="T20" s="60">
        <v>28.599</v>
      </c>
      <c r="U20" s="60">
        <v>31.81</v>
      </c>
      <c r="V20" s="60">
        <v>37.012999999999998</v>
      </c>
      <c r="W20" s="60">
        <v>36.634</v>
      </c>
      <c r="X20" s="60"/>
      <c r="Y20" s="60"/>
      <c r="Z20" s="60"/>
      <c r="AA20" s="60"/>
      <c r="AB20" s="60"/>
      <c r="AD20" s="45" t="s">
        <v>70</v>
      </c>
      <c r="AE20" s="58" t="s">
        <v>349</v>
      </c>
      <c r="AF20" s="58" t="s">
        <v>350</v>
      </c>
      <c r="AI20" s="58">
        <v>1</v>
      </c>
      <c r="AJ20" s="58" t="s">
        <v>371</v>
      </c>
      <c r="AK20" s="58" t="s">
        <v>372</v>
      </c>
      <c r="AL20" s="58" t="s">
        <v>373</v>
      </c>
      <c r="AM20" s="58" t="s">
        <v>373</v>
      </c>
      <c r="AN20" s="58" t="s">
        <v>373</v>
      </c>
      <c r="AO20" s="58" t="s">
        <v>373</v>
      </c>
      <c r="AP20" s="58" t="s">
        <v>373</v>
      </c>
      <c r="AQ20" s="58" t="s">
        <v>373</v>
      </c>
      <c r="AR20" s="58" t="s">
        <v>373</v>
      </c>
      <c r="AS20" s="58" t="s">
        <v>373</v>
      </c>
      <c r="AT20" s="58" t="s">
        <v>373</v>
      </c>
      <c r="AU20" s="61" t="s">
        <v>80</v>
      </c>
      <c r="AV20" s="45" t="s">
        <v>83</v>
      </c>
      <c r="AW20" s="45" t="s">
        <v>81</v>
      </c>
      <c r="AX20" s="62" t="s">
        <v>87</v>
      </c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78"/>
      <c r="BJ20" s="78"/>
      <c r="BK20" s="61"/>
      <c r="BN20" s="62"/>
      <c r="BO20" s="61"/>
      <c r="BR20" s="62"/>
      <c r="BS20" s="61"/>
      <c r="BV20" s="62"/>
    </row>
    <row r="21" spans="1:74" s="45" customFormat="1" x14ac:dyDescent="0.25">
      <c r="A21" s="45" t="s">
        <v>141</v>
      </c>
      <c r="B21" s="58" t="s">
        <v>221</v>
      </c>
      <c r="C21" s="45" t="s">
        <v>147</v>
      </c>
      <c r="D21" s="45">
        <f t="shared" si="0"/>
        <v>21</v>
      </c>
      <c r="E21" s="45">
        <v>3</v>
      </c>
      <c r="F21" s="58" t="s">
        <v>224</v>
      </c>
      <c r="G21" s="58" t="s">
        <v>225</v>
      </c>
      <c r="H21" s="45" t="s">
        <v>104</v>
      </c>
      <c r="I21" s="58" t="s">
        <v>283</v>
      </c>
      <c r="J21" s="58" t="s">
        <v>284</v>
      </c>
      <c r="K21" s="45" t="s">
        <v>71</v>
      </c>
      <c r="N21" s="60">
        <v>12.476000000000001</v>
      </c>
      <c r="O21" s="60">
        <v>10.91</v>
      </c>
      <c r="P21" s="60">
        <v>14.055</v>
      </c>
      <c r="Q21" s="60">
        <v>12.3</v>
      </c>
      <c r="R21" s="60">
        <v>12.353</v>
      </c>
      <c r="S21" s="60">
        <v>12.545</v>
      </c>
      <c r="T21" s="60">
        <v>13.336</v>
      </c>
      <c r="U21" s="60">
        <v>11.638999999999999</v>
      </c>
      <c r="V21" s="60">
        <v>13.923999999999999</v>
      </c>
      <c r="W21" s="60">
        <v>12.775</v>
      </c>
      <c r="X21" s="60"/>
      <c r="Y21" s="60"/>
      <c r="Z21" s="60"/>
      <c r="AA21" s="60"/>
      <c r="AB21" s="60"/>
      <c r="AD21" s="45" t="s">
        <v>70</v>
      </c>
      <c r="AE21" s="58" t="s">
        <v>349</v>
      </c>
      <c r="AF21" s="58" t="s">
        <v>350</v>
      </c>
      <c r="AI21" s="58">
        <v>1</v>
      </c>
      <c r="AJ21" s="58" t="s">
        <v>371</v>
      </c>
      <c r="AK21" s="58" t="s">
        <v>372</v>
      </c>
      <c r="AL21" s="58" t="s">
        <v>373</v>
      </c>
      <c r="AM21" s="58" t="s">
        <v>373</v>
      </c>
      <c r="AN21" s="58" t="s">
        <v>373</v>
      </c>
      <c r="AO21" s="58" t="s">
        <v>373</v>
      </c>
      <c r="AP21" s="58" t="s">
        <v>373</v>
      </c>
      <c r="AQ21" s="58" t="s">
        <v>373</v>
      </c>
      <c r="AR21" s="58" t="s">
        <v>373</v>
      </c>
      <c r="AS21" s="58" t="s">
        <v>373</v>
      </c>
      <c r="AT21" s="58" t="s">
        <v>373</v>
      </c>
      <c r="AU21" s="61" t="s">
        <v>80</v>
      </c>
      <c r="AV21" s="45" t="s">
        <v>83</v>
      </c>
      <c r="AW21" s="45" t="s">
        <v>81</v>
      </c>
      <c r="AX21" s="62" t="s">
        <v>87</v>
      </c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78"/>
      <c r="BJ21" s="78"/>
      <c r="BK21" s="61"/>
      <c r="BN21" s="62"/>
      <c r="BO21" s="61"/>
      <c r="BR21" s="62"/>
      <c r="BS21" s="61"/>
      <c r="BV21" s="62"/>
    </row>
    <row r="22" spans="1:74" s="45" customFormat="1" x14ac:dyDescent="0.25">
      <c r="A22" s="45" t="s">
        <v>141</v>
      </c>
      <c r="B22" s="58" t="s">
        <v>221</v>
      </c>
      <c r="C22" s="45" t="s">
        <v>147</v>
      </c>
      <c r="D22" s="45">
        <f t="shared" si="0"/>
        <v>21</v>
      </c>
      <c r="E22" s="45">
        <v>3</v>
      </c>
      <c r="F22" s="45" t="s">
        <v>226</v>
      </c>
      <c r="G22" s="64" t="s">
        <v>227</v>
      </c>
      <c r="H22" s="45" t="s">
        <v>105</v>
      </c>
      <c r="I22" s="65" t="s">
        <v>285</v>
      </c>
      <c r="J22" s="58" t="s">
        <v>286</v>
      </c>
      <c r="K22" s="45" t="s">
        <v>71</v>
      </c>
      <c r="N22" s="60">
        <v>68.989000000000004</v>
      </c>
      <c r="O22" s="60">
        <v>68.760999999999996</v>
      </c>
      <c r="P22" s="60">
        <v>66.866</v>
      </c>
      <c r="Q22" s="60">
        <v>67.906000000000006</v>
      </c>
      <c r="R22" s="60">
        <v>67.504999999999995</v>
      </c>
      <c r="S22" s="60">
        <v>69.055999999999997</v>
      </c>
      <c r="T22" s="60">
        <v>70.873999999999995</v>
      </c>
      <c r="U22" s="60">
        <v>69.519000000000005</v>
      </c>
      <c r="V22" s="60">
        <v>67.084999999999994</v>
      </c>
      <c r="W22" s="60">
        <v>67.084999999999994</v>
      </c>
      <c r="X22" s="60"/>
      <c r="Y22" s="60"/>
      <c r="Z22" s="60"/>
      <c r="AA22" s="60"/>
      <c r="AB22" s="60"/>
      <c r="AD22" s="45" t="s">
        <v>70</v>
      </c>
      <c r="AE22" s="58" t="s">
        <v>349</v>
      </c>
      <c r="AF22" s="58" t="s">
        <v>350</v>
      </c>
      <c r="AI22" s="58">
        <v>1</v>
      </c>
      <c r="AJ22" s="58" t="s">
        <v>371</v>
      </c>
      <c r="AK22" s="58" t="s">
        <v>372</v>
      </c>
      <c r="AL22" s="58" t="s">
        <v>373</v>
      </c>
      <c r="AM22" s="58" t="s">
        <v>373</v>
      </c>
      <c r="AN22" s="58" t="s">
        <v>373</v>
      </c>
      <c r="AO22" s="58" t="s">
        <v>373</v>
      </c>
      <c r="AP22" s="58" t="s">
        <v>373</v>
      </c>
      <c r="AQ22" s="58" t="s">
        <v>373</v>
      </c>
      <c r="AR22" s="58" t="s">
        <v>373</v>
      </c>
      <c r="AS22" s="58" t="s">
        <v>373</v>
      </c>
      <c r="AT22" s="58" t="s">
        <v>373</v>
      </c>
      <c r="AU22" s="61" t="s">
        <v>80</v>
      </c>
      <c r="AV22" s="45" t="s">
        <v>83</v>
      </c>
      <c r="AW22" s="45" t="s">
        <v>81</v>
      </c>
      <c r="AX22" s="62" t="s">
        <v>87</v>
      </c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78"/>
      <c r="BJ22" s="78"/>
      <c r="BK22" s="61"/>
      <c r="BN22" s="62"/>
      <c r="BO22" s="61"/>
      <c r="BR22" s="62"/>
      <c r="BS22" s="61"/>
      <c r="BV22" s="62"/>
    </row>
    <row r="23" spans="1:74" s="45" customFormat="1" x14ac:dyDescent="0.25">
      <c r="A23" s="45" t="s">
        <v>141</v>
      </c>
      <c r="B23" s="58" t="s">
        <v>221</v>
      </c>
      <c r="C23" s="45" t="s">
        <v>147</v>
      </c>
      <c r="D23" s="45">
        <f t="shared" si="0"/>
        <v>21</v>
      </c>
      <c r="E23" s="45">
        <v>3</v>
      </c>
      <c r="F23" s="58" t="s">
        <v>228</v>
      </c>
      <c r="G23" s="58" t="s">
        <v>229</v>
      </c>
      <c r="H23" s="45" t="s">
        <v>106</v>
      </c>
      <c r="I23" s="58" t="s">
        <v>287</v>
      </c>
      <c r="J23" s="58" t="s">
        <v>288</v>
      </c>
      <c r="K23" s="45" t="s">
        <v>71</v>
      </c>
      <c r="N23" s="60">
        <v>10.112</v>
      </c>
      <c r="O23" s="60">
        <v>10.936999999999999</v>
      </c>
      <c r="P23" s="60">
        <v>9.8439999999999994</v>
      </c>
      <c r="Q23" s="60">
        <v>10.529</v>
      </c>
      <c r="R23" s="60">
        <v>10.861000000000001</v>
      </c>
      <c r="S23" s="60">
        <v>10.000999999999999</v>
      </c>
      <c r="T23" s="60">
        <v>9.7940000000000005</v>
      </c>
      <c r="U23" s="60">
        <v>10.628</v>
      </c>
      <c r="V23" s="60">
        <v>9.8260000000000005</v>
      </c>
      <c r="W23" s="60">
        <v>10.055</v>
      </c>
      <c r="X23" s="60"/>
      <c r="Y23" s="60"/>
      <c r="Z23" s="60"/>
      <c r="AA23" s="60"/>
      <c r="AB23" s="60"/>
      <c r="AD23" s="45" t="s">
        <v>70</v>
      </c>
      <c r="AE23" s="58" t="s">
        <v>349</v>
      </c>
      <c r="AF23" s="58" t="s">
        <v>350</v>
      </c>
      <c r="AI23" s="58">
        <v>1</v>
      </c>
      <c r="AJ23" s="58" t="s">
        <v>371</v>
      </c>
      <c r="AK23" s="58" t="s">
        <v>372</v>
      </c>
      <c r="AL23" s="58" t="s">
        <v>373</v>
      </c>
      <c r="AM23" s="58" t="s">
        <v>373</v>
      </c>
      <c r="AN23" s="58" t="s">
        <v>373</v>
      </c>
      <c r="AO23" s="58" t="s">
        <v>373</v>
      </c>
      <c r="AP23" s="58" t="s">
        <v>373</v>
      </c>
      <c r="AQ23" s="58" t="s">
        <v>373</v>
      </c>
      <c r="AR23" s="58" t="s">
        <v>373</v>
      </c>
      <c r="AS23" s="58" t="s">
        <v>373</v>
      </c>
      <c r="AT23" s="58" t="s">
        <v>373</v>
      </c>
      <c r="AU23" s="61" t="s">
        <v>80</v>
      </c>
      <c r="AV23" s="45" t="s">
        <v>83</v>
      </c>
      <c r="AW23" s="45" t="s">
        <v>81</v>
      </c>
      <c r="AX23" s="62" t="s">
        <v>87</v>
      </c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78"/>
      <c r="BJ23" s="78"/>
      <c r="BK23" s="61"/>
      <c r="BN23" s="62"/>
      <c r="BO23" s="61"/>
      <c r="BR23" s="62"/>
      <c r="BS23" s="61"/>
      <c r="BV23" s="62"/>
    </row>
    <row r="24" spans="1:74" s="45" customFormat="1" x14ac:dyDescent="0.25">
      <c r="A24" s="45" t="s">
        <v>141</v>
      </c>
      <c r="B24" s="58" t="s">
        <v>221</v>
      </c>
      <c r="C24" s="45" t="s">
        <v>147</v>
      </c>
      <c r="D24" s="45">
        <f t="shared" si="0"/>
        <v>21</v>
      </c>
      <c r="E24" s="45">
        <v>3</v>
      </c>
      <c r="F24" s="58" t="s">
        <v>226</v>
      </c>
      <c r="G24" s="58" t="s">
        <v>227</v>
      </c>
      <c r="H24" s="45" t="s">
        <v>107</v>
      </c>
      <c r="I24" s="58" t="s">
        <v>289</v>
      </c>
      <c r="J24" s="66" t="s">
        <v>290</v>
      </c>
      <c r="K24" s="45" t="s">
        <v>71</v>
      </c>
      <c r="N24" s="60">
        <v>87.524000000000001</v>
      </c>
      <c r="O24" s="60">
        <v>89.09</v>
      </c>
      <c r="P24" s="60">
        <v>85.944999999999993</v>
      </c>
      <c r="Q24" s="60">
        <v>87.7</v>
      </c>
      <c r="R24" s="60">
        <v>87.647000000000006</v>
      </c>
      <c r="S24" s="60">
        <v>87.454999999999998</v>
      </c>
      <c r="T24" s="60">
        <v>86.664000000000001</v>
      </c>
      <c r="U24" s="60">
        <v>88.361000000000004</v>
      </c>
      <c r="V24" s="60">
        <v>86.075999999999993</v>
      </c>
      <c r="W24" s="60">
        <v>87.224999999999994</v>
      </c>
      <c r="X24" s="60"/>
      <c r="Y24" s="60"/>
      <c r="Z24" s="60"/>
      <c r="AA24" s="60"/>
      <c r="AB24" s="60"/>
      <c r="AD24" s="45" t="s">
        <v>70</v>
      </c>
      <c r="AE24" s="58" t="s">
        <v>349</v>
      </c>
      <c r="AF24" s="58" t="s">
        <v>350</v>
      </c>
      <c r="AI24" s="58">
        <v>1</v>
      </c>
      <c r="AJ24" s="58" t="s">
        <v>371</v>
      </c>
      <c r="AK24" s="58" t="s">
        <v>372</v>
      </c>
      <c r="AL24" s="58" t="s">
        <v>373</v>
      </c>
      <c r="AM24" s="58" t="s">
        <v>373</v>
      </c>
      <c r="AN24" s="58" t="s">
        <v>373</v>
      </c>
      <c r="AO24" s="58" t="s">
        <v>373</v>
      </c>
      <c r="AP24" s="58" t="s">
        <v>373</v>
      </c>
      <c r="AQ24" s="58" t="s">
        <v>373</v>
      </c>
      <c r="AR24" s="58" t="s">
        <v>373</v>
      </c>
      <c r="AS24" s="58" t="s">
        <v>373</v>
      </c>
      <c r="AT24" s="58" t="s">
        <v>373</v>
      </c>
      <c r="AU24" s="61" t="s">
        <v>80</v>
      </c>
      <c r="AV24" s="45" t="s">
        <v>83</v>
      </c>
      <c r="AW24" s="45" t="s">
        <v>81</v>
      </c>
      <c r="AX24" s="62" t="s">
        <v>87</v>
      </c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78"/>
      <c r="BJ24" s="78"/>
      <c r="BK24" s="61"/>
      <c r="BN24" s="62"/>
      <c r="BO24" s="61"/>
      <c r="BR24" s="62"/>
      <c r="BS24" s="61"/>
      <c r="BV24" s="62"/>
    </row>
    <row r="25" spans="1:74" x14ac:dyDescent="0.25">
      <c r="A25" s="13" t="s">
        <v>141</v>
      </c>
      <c r="B25" t="s">
        <v>221</v>
      </c>
      <c r="C25" s="13" t="s">
        <v>147</v>
      </c>
      <c r="D25" s="13">
        <f t="shared" si="0"/>
        <v>28</v>
      </c>
      <c r="E25" s="13">
        <v>4</v>
      </c>
      <c r="F25" t="s">
        <v>224</v>
      </c>
      <c r="G25" t="s">
        <v>225</v>
      </c>
      <c r="H25" s="13" t="s">
        <v>104</v>
      </c>
      <c r="I25" s="52" t="s">
        <v>275</v>
      </c>
      <c r="J25" s="52" t="s">
        <v>276</v>
      </c>
      <c r="K25" s="13" t="s">
        <v>68</v>
      </c>
      <c r="N25" s="20">
        <v>11.205522500000001</v>
      </c>
      <c r="O25" s="20">
        <v>10.0764236</v>
      </c>
      <c r="P25" s="20">
        <v>12.8686104</v>
      </c>
      <c r="Q25" s="20">
        <v>14.0982533</v>
      </c>
      <c r="R25" s="20">
        <v>11.8164997</v>
      </c>
      <c r="S25" s="20">
        <v>11.073243099999999</v>
      </c>
      <c r="T25" s="20">
        <v>10.6510572</v>
      </c>
      <c r="U25" s="20">
        <v>14.975000400000001</v>
      </c>
      <c r="V25" s="20">
        <v>13.995095299999999</v>
      </c>
      <c r="W25" s="20">
        <v>16.229600900000001</v>
      </c>
      <c r="X25" s="20"/>
      <c r="Y25" s="20"/>
      <c r="Z25" s="20"/>
      <c r="AA25" s="20"/>
      <c r="AB25" s="20"/>
      <c r="AD25" s="13" t="s">
        <v>70</v>
      </c>
      <c r="AE25" t="s">
        <v>349</v>
      </c>
      <c r="AF25" t="s">
        <v>350</v>
      </c>
      <c r="AI25">
        <v>1</v>
      </c>
      <c r="AJ25" t="s">
        <v>374</v>
      </c>
      <c r="AK25" s="56" t="s">
        <v>375</v>
      </c>
      <c r="AL25">
        <v>0.1</v>
      </c>
      <c r="AM25">
        <v>0.1</v>
      </c>
      <c r="AN25" t="s">
        <v>71</v>
      </c>
      <c r="AO25">
        <v>1</v>
      </c>
      <c r="AP25" t="s">
        <v>376</v>
      </c>
      <c r="AQ25">
        <v>1</v>
      </c>
      <c r="AR25" t="s">
        <v>376</v>
      </c>
      <c r="AS25" t="s">
        <v>373</v>
      </c>
      <c r="AT25" t="s">
        <v>373</v>
      </c>
      <c r="AU25" s="22" t="s">
        <v>80</v>
      </c>
      <c r="AV25" s="13" t="s">
        <v>83</v>
      </c>
      <c r="AW25" s="13" t="s">
        <v>81</v>
      </c>
      <c r="AX25" s="23" t="s">
        <v>88</v>
      </c>
      <c r="BI25" s="78"/>
      <c r="BJ25" s="78"/>
    </row>
    <row r="26" spans="1:74" x14ac:dyDescent="0.25">
      <c r="A26" s="13" t="s">
        <v>141</v>
      </c>
      <c r="B26" t="s">
        <v>221</v>
      </c>
      <c r="C26" s="13" t="s">
        <v>147</v>
      </c>
      <c r="D26" s="13">
        <f t="shared" si="0"/>
        <v>28</v>
      </c>
      <c r="E26" s="13">
        <v>4</v>
      </c>
      <c r="F26" s="13" t="s">
        <v>226</v>
      </c>
      <c r="G26" s="29" t="s">
        <v>227</v>
      </c>
      <c r="H26" s="13" t="s">
        <v>105</v>
      </c>
      <c r="I26" s="34" t="s">
        <v>277</v>
      </c>
      <c r="J26" s="34" t="s">
        <v>278</v>
      </c>
      <c r="K26" s="13" t="s">
        <v>68</v>
      </c>
      <c r="N26" s="20">
        <v>49.296222700000001</v>
      </c>
      <c r="O26" s="20">
        <v>47.985710099999999</v>
      </c>
      <c r="P26" s="20">
        <v>46.487167399999997</v>
      </c>
      <c r="Q26" s="20">
        <v>48.485408800000002</v>
      </c>
      <c r="R26" s="20">
        <v>47.087963100000003</v>
      </c>
      <c r="S26" s="20">
        <v>47.0805626</v>
      </c>
      <c r="T26" s="20">
        <v>41.763362899999997</v>
      </c>
      <c r="U26" s="20">
        <v>47.1929588</v>
      </c>
      <c r="V26" s="20">
        <v>51.278274500000002</v>
      </c>
      <c r="W26" s="20">
        <v>50.148487099999997</v>
      </c>
      <c r="X26" s="20"/>
      <c r="Y26" s="20"/>
      <c r="Z26" s="20"/>
      <c r="AA26" s="20"/>
      <c r="AB26" s="20"/>
      <c r="AD26" s="13" t="s">
        <v>70</v>
      </c>
      <c r="AE26" t="s">
        <v>349</v>
      </c>
      <c r="AF26" t="s">
        <v>350</v>
      </c>
      <c r="AI26">
        <v>1</v>
      </c>
      <c r="AJ26" t="s">
        <v>374</v>
      </c>
      <c r="AK26" s="56" t="s">
        <v>375</v>
      </c>
      <c r="AL26">
        <v>0.1</v>
      </c>
      <c r="AM26">
        <v>0.1</v>
      </c>
      <c r="AN26" t="s">
        <v>71</v>
      </c>
      <c r="AO26">
        <v>1</v>
      </c>
      <c r="AP26" t="s">
        <v>376</v>
      </c>
      <c r="AQ26">
        <v>1</v>
      </c>
      <c r="AR26" t="s">
        <v>376</v>
      </c>
      <c r="AS26" t="s">
        <v>373</v>
      </c>
      <c r="AT26" t="s">
        <v>373</v>
      </c>
      <c r="AU26" s="22" t="s">
        <v>80</v>
      </c>
      <c r="AV26" s="13" t="s">
        <v>83</v>
      </c>
      <c r="AW26" s="13" t="s">
        <v>81</v>
      </c>
      <c r="AX26" s="23" t="s">
        <v>88</v>
      </c>
      <c r="BI26" s="78"/>
      <c r="BJ26" s="78"/>
    </row>
    <row r="27" spans="1:74" x14ac:dyDescent="0.25">
      <c r="A27" s="13" t="s">
        <v>141</v>
      </c>
      <c r="B27" t="s">
        <v>221</v>
      </c>
      <c r="C27" s="13" t="s">
        <v>147</v>
      </c>
      <c r="D27" s="13">
        <f t="shared" si="0"/>
        <v>28</v>
      </c>
      <c r="E27" s="13">
        <v>4</v>
      </c>
      <c r="F27" t="s">
        <v>228</v>
      </c>
      <c r="G27" t="s">
        <v>229</v>
      </c>
      <c r="H27" s="13" t="s">
        <v>106</v>
      </c>
      <c r="I27" s="34" t="s">
        <v>279</v>
      </c>
      <c r="J27" s="34" t="s">
        <v>280</v>
      </c>
      <c r="K27" s="13" t="s">
        <v>68</v>
      </c>
      <c r="N27" s="20">
        <v>6.6500029600000001</v>
      </c>
      <c r="O27" s="20">
        <v>6.4453744899999998</v>
      </c>
      <c r="P27" s="20">
        <v>5.8516531000000001</v>
      </c>
      <c r="Q27" s="20">
        <v>6.2568140000000003</v>
      </c>
      <c r="R27" s="20">
        <v>6.34938717</v>
      </c>
      <c r="S27" s="20">
        <v>6.0051193200000004</v>
      </c>
      <c r="T27" s="20">
        <v>5.08194971</v>
      </c>
      <c r="U27" s="20">
        <v>5.7728257200000002</v>
      </c>
      <c r="V27" s="20">
        <v>6.6575455699999999</v>
      </c>
      <c r="W27" s="20">
        <v>5.9004850400000004</v>
      </c>
      <c r="X27" s="20"/>
      <c r="Y27" s="20"/>
      <c r="Z27" s="20"/>
      <c r="AA27" s="20"/>
      <c r="AB27" s="20"/>
      <c r="AD27" s="13" t="s">
        <v>70</v>
      </c>
      <c r="AE27" t="s">
        <v>349</v>
      </c>
      <c r="AF27" t="s">
        <v>350</v>
      </c>
      <c r="AI27">
        <v>1</v>
      </c>
      <c r="AJ27" t="s">
        <v>374</v>
      </c>
      <c r="AK27" s="56" t="s">
        <v>375</v>
      </c>
      <c r="AL27">
        <v>0.1</v>
      </c>
      <c r="AM27">
        <v>0.1</v>
      </c>
      <c r="AN27" t="s">
        <v>71</v>
      </c>
      <c r="AO27">
        <v>1</v>
      </c>
      <c r="AP27" t="s">
        <v>376</v>
      </c>
      <c r="AQ27">
        <v>1</v>
      </c>
      <c r="AR27" t="s">
        <v>376</v>
      </c>
      <c r="AS27" t="s">
        <v>373</v>
      </c>
      <c r="AT27" t="s">
        <v>373</v>
      </c>
      <c r="AU27" s="22" t="s">
        <v>80</v>
      </c>
      <c r="AV27" s="13" t="s">
        <v>83</v>
      </c>
      <c r="AW27" s="13" t="s">
        <v>81</v>
      </c>
      <c r="AX27" s="23" t="s">
        <v>88</v>
      </c>
    </row>
    <row r="28" spans="1:74" x14ac:dyDescent="0.25">
      <c r="A28" s="13" t="s">
        <v>141</v>
      </c>
      <c r="B28" t="s">
        <v>221</v>
      </c>
      <c r="C28" s="13" t="s">
        <v>147</v>
      </c>
      <c r="D28" s="13">
        <f t="shared" si="0"/>
        <v>28</v>
      </c>
      <c r="E28" s="13">
        <v>4</v>
      </c>
      <c r="F28" t="s">
        <v>226</v>
      </c>
      <c r="G28" t="s">
        <v>227</v>
      </c>
      <c r="H28" s="13" t="s">
        <v>107</v>
      </c>
      <c r="I28" s="34" t="s">
        <v>281</v>
      </c>
      <c r="J28" s="34" t="s">
        <v>282</v>
      </c>
      <c r="K28" s="13" t="s">
        <v>68</v>
      </c>
      <c r="N28" s="20">
        <v>64.793999999999997</v>
      </c>
      <c r="O28" s="20">
        <v>60.923999999999999</v>
      </c>
      <c r="P28" s="20">
        <v>59.131</v>
      </c>
      <c r="Q28" s="20">
        <v>62.902000000000001</v>
      </c>
      <c r="R28" s="20">
        <v>60.183999999999997</v>
      </c>
      <c r="S28" s="20">
        <v>59.927</v>
      </c>
      <c r="T28" s="20">
        <v>53.348999999999997</v>
      </c>
      <c r="U28" s="20">
        <v>61.024999999999999</v>
      </c>
      <c r="V28" s="20">
        <v>66.004999999999995</v>
      </c>
      <c r="W28" s="20">
        <v>63.77</v>
      </c>
      <c r="X28" s="20"/>
      <c r="Y28" s="20"/>
      <c r="Z28" s="20"/>
      <c r="AA28" s="20"/>
      <c r="AB28" s="20"/>
      <c r="AD28" s="13" t="s">
        <v>70</v>
      </c>
      <c r="AE28" t="s">
        <v>349</v>
      </c>
      <c r="AF28" t="s">
        <v>350</v>
      </c>
      <c r="AI28">
        <v>1</v>
      </c>
      <c r="AJ28" t="s">
        <v>374</v>
      </c>
      <c r="AK28" s="56" t="s">
        <v>375</v>
      </c>
      <c r="AL28">
        <v>0.1</v>
      </c>
      <c r="AM28">
        <v>0.1</v>
      </c>
      <c r="AN28" t="s">
        <v>71</v>
      </c>
      <c r="AO28">
        <v>1</v>
      </c>
      <c r="AP28" t="s">
        <v>376</v>
      </c>
      <c r="AQ28">
        <v>1</v>
      </c>
      <c r="AR28" t="s">
        <v>376</v>
      </c>
      <c r="AS28" t="s">
        <v>373</v>
      </c>
      <c r="AT28" t="s">
        <v>373</v>
      </c>
      <c r="AU28" s="22" t="s">
        <v>80</v>
      </c>
      <c r="AV28" s="13" t="s">
        <v>83</v>
      </c>
      <c r="AW28" s="13" t="s">
        <v>81</v>
      </c>
      <c r="AX28" s="23" t="s">
        <v>88</v>
      </c>
    </row>
    <row r="29" spans="1:74" x14ac:dyDescent="0.25">
      <c r="A29" s="13" t="s">
        <v>141</v>
      </c>
      <c r="B29" t="s">
        <v>221</v>
      </c>
      <c r="C29" s="13" t="s">
        <v>147</v>
      </c>
      <c r="D29" s="13">
        <f t="shared" si="0"/>
        <v>28</v>
      </c>
      <c r="E29" s="13">
        <v>4</v>
      </c>
      <c r="F29" t="s">
        <v>224</v>
      </c>
      <c r="G29" t="s">
        <v>225</v>
      </c>
      <c r="H29" s="13" t="s">
        <v>104</v>
      </c>
      <c r="I29" s="53" t="s">
        <v>283</v>
      </c>
      <c r="J29" s="53" t="s">
        <v>284</v>
      </c>
      <c r="K29" s="13" t="s">
        <v>71</v>
      </c>
      <c r="N29" s="20">
        <v>14.744</v>
      </c>
      <c r="O29" s="20">
        <v>14.192</v>
      </c>
      <c r="P29" s="20">
        <v>17.873000000000001</v>
      </c>
      <c r="Q29" s="20">
        <v>18.309000000000001</v>
      </c>
      <c r="R29" s="20">
        <v>16.411999999999999</v>
      </c>
      <c r="S29" s="20">
        <v>15.596</v>
      </c>
      <c r="T29" s="20">
        <v>16.641999999999999</v>
      </c>
      <c r="U29" s="20">
        <v>19.704000000000001</v>
      </c>
      <c r="V29" s="20">
        <v>17.494</v>
      </c>
      <c r="W29" s="20">
        <v>20.286999999999999</v>
      </c>
      <c r="X29" s="20"/>
      <c r="Y29" s="20"/>
      <c r="Z29" s="20"/>
      <c r="AA29" s="20"/>
      <c r="AB29" s="20"/>
      <c r="AD29" s="13" t="s">
        <v>70</v>
      </c>
      <c r="AE29" t="s">
        <v>349</v>
      </c>
      <c r="AF29" t="s">
        <v>350</v>
      </c>
      <c r="AI29">
        <v>1</v>
      </c>
      <c r="AJ29" t="s">
        <v>374</v>
      </c>
      <c r="AK29" s="56" t="s">
        <v>375</v>
      </c>
      <c r="AL29">
        <v>0.1</v>
      </c>
      <c r="AM29">
        <v>0.1</v>
      </c>
      <c r="AN29" t="s">
        <v>71</v>
      </c>
      <c r="AO29">
        <v>1</v>
      </c>
      <c r="AP29" t="s">
        <v>376</v>
      </c>
      <c r="AQ29">
        <v>1</v>
      </c>
      <c r="AR29" t="s">
        <v>376</v>
      </c>
      <c r="AS29" t="s">
        <v>373</v>
      </c>
      <c r="AT29" t="s">
        <v>373</v>
      </c>
      <c r="AU29" s="22" t="s">
        <v>80</v>
      </c>
      <c r="AV29" s="13" t="s">
        <v>83</v>
      </c>
      <c r="AW29" s="13" t="s">
        <v>81</v>
      </c>
      <c r="AX29" s="23" t="s">
        <v>88</v>
      </c>
    </row>
    <row r="30" spans="1:74" x14ac:dyDescent="0.25">
      <c r="A30" s="13" t="s">
        <v>141</v>
      </c>
      <c r="B30" t="s">
        <v>221</v>
      </c>
      <c r="C30" s="13" t="s">
        <v>147</v>
      </c>
      <c r="D30" s="13">
        <f t="shared" si="0"/>
        <v>28</v>
      </c>
      <c r="E30" s="13">
        <v>4</v>
      </c>
      <c r="F30" s="13" t="s">
        <v>226</v>
      </c>
      <c r="G30" s="29" t="s">
        <v>227</v>
      </c>
      <c r="H30" s="13" t="s">
        <v>105</v>
      </c>
      <c r="I30" s="54" t="s">
        <v>285</v>
      </c>
      <c r="J30" s="53" t="s">
        <v>286</v>
      </c>
      <c r="K30" s="13" t="s">
        <v>71</v>
      </c>
      <c r="N30" s="20">
        <v>64.863</v>
      </c>
      <c r="O30" s="20">
        <v>67.585999999999999</v>
      </c>
      <c r="P30" s="20">
        <v>64.566000000000003</v>
      </c>
      <c r="Q30" s="20">
        <v>62.968000000000004</v>
      </c>
      <c r="R30" s="20">
        <v>65.400000000000006</v>
      </c>
      <c r="S30" s="20">
        <v>66.311000000000007</v>
      </c>
      <c r="T30" s="20">
        <v>65.254999999999995</v>
      </c>
      <c r="U30" s="20">
        <v>62.095999999999997</v>
      </c>
      <c r="V30" s="20">
        <v>64.097999999999999</v>
      </c>
      <c r="W30" s="20">
        <v>62.686</v>
      </c>
      <c r="X30" s="20"/>
      <c r="Y30" s="20"/>
      <c r="Z30" s="20"/>
      <c r="AA30" s="20"/>
      <c r="AB30" s="20"/>
      <c r="AD30" s="13" t="s">
        <v>70</v>
      </c>
      <c r="AE30" t="s">
        <v>349</v>
      </c>
      <c r="AF30" t="s">
        <v>350</v>
      </c>
      <c r="AI30">
        <v>1</v>
      </c>
      <c r="AJ30" t="s">
        <v>374</v>
      </c>
      <c r="AK30" s="56" t="s">
        <v>375</v>
      </c>
      <c r="AL30">
        <v>0.1</v>
      </c>
      <c r="AM30">
        <v>0.1</v>
      </c>
      <c r="AN30" t="s">
        <v>71</v>
      </c>
      <c r="AO30">
        <v>1</v>
      </c>
      <c r="AP30" t="s">
        <v>376</v>
      </c>
      <c r="AQ30">
        <v>1</v>
      </c>
      <c r="AR30" t="s">
        <v>376</v>
      </c>
      <c r="AS30" t="s">
        <v>373</v>
      </c>
      <c r="AT30" t="s">
        <v>373</v>
      </c>
      <c r="AU30" s="22" t="s">
        <v>80</v>
      </c>
      <c r="AV30" s="13" t="s">
        <v>83</v>
      </c>
      <c r="AW30" s="13" t="s">
        <v>81</v>
      </c>
      <c r="AX30" s="23" t="s">
        <v>88</v>
      </c>
    </row>
    <row r="31" spans="1:74" x14ac:dyDescent="0.25">
      <c r="A31" s="13" t="s">
        <v>141</v>
      </c>
      <c r="B31" t="s">
        <v>221</v>
      </c>
      <c r="C31" s="13" t="s">
        <v>147</v>
      </c>
      <c r="D31" s="13">
        <f t="shared" si="0"/>
        <v>28</v>
      </c>
      <c r="E31" s="13">
        <v>4</v>
      </c>
      <c r="F31" t="s">
        <v>228</v>
      </c>
      <c r="G31" t="s">
        <v>229</v>
      </c>
      <c r="H31" s="13" t="s">
        <v>106</v>
      </c>
      <c r="I31" s="53" t="s">
        <v>287</v>
      </c>
      <c r="J31" s="53" t="s">
        <v>288</v>
      </c>
      <c r="K31" s="13" t="s">
        <v>71</v>
      </c>
      <c r="N31" s="20">
        <v>8.75</v>
      </c>
      <c r="O31" s="20">
        <v>9.0779999999999994</v>
      </c>
      <c r="P31" s="20">
        <v>8.1270000000000007</v>
      </c>
      <c r="Q31" s="20">
        <v>8.1259999999999994</v>
      </c>
      <c r="R31" s="20">
        <v>8.8190000000000008</v>
      </c>
      <c r="S31" s="20">
        <v>8.4580000000000002</v>
      </c>
      <c r="T31" s="20">
        <v>7.9409999999999998</v>
      </c>
      <c r="U31" s="20">
        <v>7.5960000000000001</v>
      </c>
      <c r="V31" s="20">
        <v>8.3219999999999992</v>
      </c>
      <c r="W31" s="20">
        <v>7.3760000000000003</v>
      </c>
      <c r="X31" s="20"/>
      <c r="Y31" s="20"/>
      <c r="Z31" s="20"/>
      <c r="AA31" s="20"/>
      <c r="AB31" s="20"/>
      <c r="AD31" s="13" t="s">
        <v>70</v>
      </c>
      <c r="AE31" t="s">
        <v>349</v>
      </c>
      <c r="AF31" t="s">
        <v>350</v>
      </c>
      <c r="AI31">
        <v>1</v>
      </c>
      <c r="AJ31" t="s">
        <v>374</v>
      </c>
      <c r="AK31" s="56" t="s">
        <v>375</v>
      </c>
      <c r="AL31">
        <v>0.1</v>
      </c>
      <c r="AM31">
        <v>0.1</v>
      </c>
      <c r="AN31" t="s">
        <v>71</v>
      </c>
      <c r="AO31">
        <v>1</v>
      </c>
      <c r="AP31" t="s">
        <v>376</v>
      </c>
      <c r="AQ31">
        <v>1</v>
      </c>
      <c r="AR31" t="s">
        <v>376</v>
      </c>
      <c r="AS31" t="s">
        <v>373</v>
      </c>
      <c r="AT31" t="s">
        <v>373</v>
      </c>
      <c r="AU31" s="22" t="s">
        <v>80</v>
      </c>
      <c r="AV31" s="13" t="s">
        <v>83</v>
      </c>
      <c r="AW31" s="13" t="s">
        <v>81</v>
      </c>
      <c r="AX31" s="23" t="s">
        <v>88</v>
      </c>
    </row>
    <row r="32" spans="1:74" x14ac:dyDescent="0.25">
      <c r="A32" s="13" t="s">
        <v>141</v>
      </c>
      <c r="B32" t="s">
        <v>221</v>
      </c>
      <c r="C32" s="13" t="s">
        <v>147</v>
      </c>
      <c r="D32" s="13">
        <f t="shared" si="0"/>
        <v>28</v>
      </c>
      <c r="E32" s="13">
        <v>4</v>
      </c>
      <c r="F32" t="s">
        <v>226</v>
      </c>
      <c r="G32" t="s">
        <v>227</v>
      </c>
      <c r="H32" s="13" t="s">
        <v>107</v>
      </c>
      <c r="I32" s="53" t="s">
        <v>289</v>
      </c>
      <c r="J32" s="55" t="s">
        <v>290</v>
      </c>
      <c r="K32" s="13" t="s">
        <v>71</v>
      </c>
      <c r="N32" s="20">
        <v>85.256</v>
      </c>
      <c r="O32" s="20">
        <v>85.808000000000007</v>
      </c>
      <c r="P32" s="20">
        <v>82.126999999999995</v>
      </c>
      <c r="Q32" s="20">
        <v>81.691000000000003</v>
      </c>
      <c r="R32" s="20">
        <v>83.587999999999994</v>
      </c>
      <c r="S32" s="20">
        <v>84.403999999999996</v>
      </c>
      <c r="T32" s="20">
        <v>83.358000000000004</v>
      </c>
      <c r="U32" s="20">
        <v>80.296000000000006</v>
      </c>
      <c r="V32" s="20">
        <v>82.506</v>
      </c>
      <c r="W32" s="20">
        <v>79.712999999999994</v>
      </c>
      <c r="X32" s="20"/>
      <c r="Y32" s="20"/>
      <c r="Z32" s="20"/>
      <c r="AA32" s="20"/>
      <c r="AB32" s="20"/>
      <c r="AD32" s="13" t="s">
        <v>70</v>
      </c>
      <c r="AE32" t="s">
        <v>349</v>
      </c>
      <c r="AF32" t="s">
        <v>350</v>
      </c>
      <c r="AI32">
        <v>1</v>
      </c>
      <c r="AJ32" t="s">
        <v>374</v>
      </c>
      <c r="AK32" s="56" t="s">
        <v>375</v>
      </c>
      <c r="AL32">
        <v>0.1</v>
      </c>
      <c r="AM32">
        <v>0.1</v>
      </c>
      <c r="AN32" t="s">
        <v>71</v>
      </c>
      <c r="AO32">
        <v>1</v>
      </c>
      <c r="AP32" t="s">
        <v>376</v>
      </c>
      <c r="AQ32">
        <v>1</v>
      </c>
      <c r="AR32" t="s">
        <v>376</v>
      </c>
      <c r="AS32" t="s">
        <v>373</v>
      </c>
      <c r="AT32" t="s">
        <v>373</v>
      </c>
      <c r="AU32" s="22" t="s">
        <v>80</v>
      </c>
      <c r="AV32" s="13" t="s">
        <v>83</v>
      </c>
      <c r="AW32" s="13" t="s">
        <v>81</v>
      </c>
      <c r="AX32" s="23" t="s">
        <v>88</v>
      </c>
    </row>
    <row r="33" spans="1:50" x14ac:dyDescent="0.25">
      <c r="A33" s="13" t="s">
        <v>141</v>
      </c>
      <c r="B33" t="s">
        <v>221</v>
      </c>
      <c r="C33" s="13" t="s">
        <v>147</v>
      </c>
      <c r="D33" s="13">
        <f t="shared" si="0"/>
        <v>70</v>
      </c>
      <c r="E33" s="13">
        <v>10</v>
      </c>
      <c r="F33" t="s">
        <v>224</v>
      </c>
      <c r="G33" t="s">
        <v>225</v>
      </c>
      <c r="H33" s="13" t="s">
        <v>104</v>
      </c>
      <c r="I33" s="52" t="s">
        <v>275</v>
      </c>
      <c r="J33" s="52" t="s">
        <v>276</v>
      </c>
      <c r="K33" s="13" t="s">
        <v>68</v>
      </c>
      <c r="N33" s="20">
        <v>45.198512999999998</v>
      </c>
      <c r="O33" s="20">
        <v>47.692451499999997</v>
      </c>
      <c r="P33" s="20">
        <v>48.102935799999997</v>
      </c>
      <c r="Q33" s="20">
        <v>59.189037300000003</v>
      </c>
      <c r="R33" s="20">
        <v>51.003799399999998</v>
      </c>
      <c r="S33" s="20">
        <v>49.478168500000002</v>
      </c>
      <c r="T33" s="20">
        <v>51.0300674</v>
      </c>
      <c r="U33" s="20">
        <v>58.280529000000001</v>
      </c>
      <c r="V33" s="20">
        <v>51.4381409</v>
      </c>
      <c r="W33" s="20">
        <v>45.729282400000002</v>
      </c>
      <c r="X33" s="20"/>
      <c r="Y33" s="20"/>
      <c r="Z33" s="20"/>
      <c r="AA33" s="20"/>
      <c r="AB33" s="20"/>
      <c r="AD33" s="13" t="s">
        <v>70</v>
      </c>
      <c r="AE33" t="s">
        <v>349</v>
      </c>
      <c r="AF33" t="s">
        <v>350</v>
      </c>
      <c r="AI33">
        <v>1</v>
      </c>
      <c r="AJ33" t="s">
        <v>374</v>
      </c>
      <c r="AK33" s="56" t="s">
        <v>375</v>
      </c>
      <c r="AL33">
        <v>0.1</v>
      </c>
      <c r="AM33">
        <v>0.1</v>
      </c>
      <c r="AN33" t="s">
        <v>71</v>
      </c>
      <c r="AO33">
        <v>7</v>
      </c>
      <c r="AP33" t="s">
        <v>376</v>
      </c>
      <c r="AQ33">
        <v>7</v>
      </c>
      <c r="AR33" t="s">
        <v>376</v>
      </c>
      <c r="AS33" t="s">
        <v>373</v>
      </c>
      <c r="AT33" t="s">
        <v>373</v>
      </c>
      <c r="AU33" s="22" t="s">
        <v>80</v>
      </c>
      <c r="AV33" s="13" t="s">
        <v>83</v>
      </c>
      <c r="AW33" s="13" t="s">
        <v>81</v>
      </c>
      <c r="AX33" s="23" t="s">
        <v>94</v>
      </c>
    </row>
    <row r="34" spans="1:50" x14ac:dyDescent="0.25">
      <c r="A34" s="13" t="s">
        <v>141</v>
      </c>
      <c r="B34" t="s">
        <v>221</v>
      </c>
      <c r="C34" s="13" t="s">
        <v>147</v>
      </c>
      <c r="D34" s="13">
        <f t="shared" si="0"/>
        <v>70</v>
      </c>
      <c r="E34" s="13">
        <v>10</v>
      </c>
      <c r="F34" s="13" t="s">
        <v>226</v>
      </c>
      <c r="G34" s="29" t="s">
        <v>227</v>
      </c>
      <c r="H34" s="13" t="s">
        <v>105</v>
      </c>
      <c r="I34" s="34" t="s">
        <v>277</v>
      </c>
      <c r="J34" s="34" t="s">
        <v>278</v>
      </c>
      <c r="K34" s="13" t="s">
        <v>68</v>
      </c>
      <c r="N34" s="20">
        <v>174.01182600000001</v>
      </c>
      <c r="O34" s="20">
        <v>176.694366</v>
      </c>
      <c r="P34" s="20">
        <v>169.07110599999999</v>
      </c>
      <c r="Q34" s="20">
        <v>176.32214400000001</v>
      </c>
      <c r="R34" s="20">
        <v>167.16923499999999</v>
      </c>
      <c r="S34" s="20">
        <v>174.00857500000001</v>
      </c>
      <c r="T34" s="20">
        <v>169.07408100000001</v>
      </c>
      <c r="U34" s="20">
        <v>176.90098599999999</v>
      </c>
      <c r="V34" s="20">
        <v>179.33296200000001</v>
      </c>
      <c r="W34" s="20">
        <v>180.70210299999999</v>
      </c>
      <c r="X34" s="20"/>
      <c r="Y34" s="20"/>
      <c r="Z34" s="20"/>
      <c r="AA34" s="20"/>
      <c r="AB34" s="20"/>
      <c r="AD34" s="13" t="s">
        <v>70</v>
      </c>
      <c r="AE34" t="s">
        <v>349</v>
      </c>
      <c r="AF34" t="s">
        <v>350</v>
      </c>
      <c r="AI34">
        <v>1</v>
      </c>
      <c r="AJ34" t="s">
        <v>374</v>
      </c>
      <c r="AK34" s="56" t="s">
        <v>375</v>
      </c>
      <c r="AL34">
        <v>0.1</v>
      </c>
      <c r="AM34">
        <v>0.1</v>
      </c>
      <c r="AN34" t="s">
        <v>71</v>
      </c>
      <c r="AO34">
        <v>7</v>
      </c>
      <c r="AP34" t="s">
        <v>376</v>
      </c>
      <c r="AQ34">
        <v>7</v>
      </c>
      <c r="AR34" t="s">
        <v>376</v>
      </c>
      <c r="AS34" t="s">
        <v>373</v>
      </c>
      <c r="AT34" t="s">
        <v>373</v>
      </c>
      <c r="AU34" s="22" t="s">
        <v>80</v>
      </c>
      <c r="AV34" s="13" t="s">
        <v>83</v>
      </c>
      <c r="AW34" s="13" t="s">
        <v>81</v>
      </c>
      <c r="AX34" s="23" t="s">
        <v>94</v>
      </c>
    </row>
    <row r="35" spans="1:50" x14ac:dyDescent="0.25">
      <c r="A35" s="13" t="s">
        <v>141</v>
      </c>
      <c r="B35" t="s">
        <v>221</v>
      </c>
      <c r="C35" s="13" t="s">
        <v>147</v>
      </c>
      <c r="D35" s="13">
        <f t="shared" si="0"/>
        <v>70</v>
      </c>
      <c r="E35" s="13">
        <v>10</v>
      </c>
      <c r="F35" t="s">
        <v>228</v>
      </c>
      <c r="G35" t="s">
        <v>229</v>
      </c>
      <c r="H35" s="13" t="s">
        <v>106</v>
      </c>
      <c r="I35" s="34" t="s">
        <v>279</v>
      </c>
      <c r="J35" s="34" t="s">
        <v>280</v>
      </c>
      <c r="K35" s="13" t="s">
        <v>68</v>
      </c>
      <c r="N35" s="20">
        <v>23.6746941</v>
      </c>
      <c r="O35" s="20">
        <v>23.4660206</v>
      </c>
      <c r="P35" s="20">
        <v>22.043283500000001</v>
      </c>
      <c r="Q35" s="20">
        <v>22.574785200000001</v>
      </c>
      <c r="R35" s="20">
        <v>21.123306299999999</v>
      </c>
      <c r="S35" s="20">
        <v>21.6737061</v>
      </c>
      <c r="T35" s="20">
        <v>22.714691200000001</v>
      </c>
      <c r="U35" s="20">
        <v>23.7516499</v>
      </c>
      <c r="V35" s="20">
        <v>23.302114499999998</v>
      </c>
      <c r="W35" s="20">
        <v>23.9383163</v>
      </c>
      <c r="X35" s="20"/>
      <c r="Y35" s="20"/>
      <c r="Z35" s="20"/>
      <c r="AA35" s="20"/>
      <c r="AB35" s="20"/>
      <c r="AD35" s="13" t="s">
        <v>70</v>
      </c>
      <c r="AE35" t="s">
        <v>349</v>
      </c>
      <c r="AF35" t="s">
        <v>350</v>
      </c>
      <c r="AI35">
        <v>1</v>
      </c>
      <c r="AJ35" t="s">
        <v>374</v>
      </c>
      <c r="AK35" s="56" t="s">
        <v>375</v>
      </c>
      <c r="AL35">
        <v>0.1</v>
      </c>
      <c r="AM35">
        <v>0.1</v>
      </c>
      <c r="AN35" t="s">
        <v>71</v>
      </c>
      <c r="AO35">
        <v>7</v>
      </c>
      <c r="AP35" t="s">
        <v>376</v>
      </c>
      <c r="AQ35">
        <v>7</v>
      </c>
      <c r="AR35" t="s">
        <v>376</v>
      </c>
      <c r="AS35" t="s">
        <v>373</v>
      </c>
      <c r="AT35" t="s">
        <v>373</v>
      </c>
      <c r="AU35" s="22" t="s">
        <v>80</v>
      </c>
      <c r="AV35" s="13" t="s">
        <v>83</v>
      </c>
      <c r="AW35" s="13" t="s">
        <v>81</v>
      </c>
      <c r="AX35" s="23" t="s">
        <v>94</v>
      </c>
    </row>
    <row r="36" spans="1:50" x14ac:dyDescent="0.25">
      <c r="A36" s="13" t="s">
        <v>141</v>
      </c>
      <c r="B36" t="s">
        <v>221</v>
      </c>
      <c r="C36" s="13" t="s">
        <v>147</v>
      </c>
      <c r="D36" s="13">
        <f t="shared" si="0"/>
        <v>70</v>
      </c>
      <c r="E36" s="13">
        <v>10</v>
      </c>
      <c r="F36" t="s">
        <v>226</v>
      </c>
      <c r="G36" t="s">
        <v>227</v>
      </c>
      <c r="H36" s="13" t="s">
        <v>107</v>
      </c>
      <c r="I36" s="34" t="s">
        <v>281</v>
      </c>
      <c r="J36" s="34" t="s">
        <v>282</v>
      </c>
      <c r="K36" s="13" t="s">
        <v>68</v>
      </c>
      <c r="N36" s="20">
        <v>240.80099999999999</v>
      </c>
      <c r="O36" s="20">
        <v>245.30799999999999</v>
      </c>
      <c r="P36" s="20">
        <v>236.89699999999999</v>
      </c>
      <c r="Q36" s="20">
        <v>247.81100000000001</v>
      </c>
      <c r="R36" s="20">
        <v>233.99600000000001</v>
      </c>
      <c r="S36" s="20">
        <v>242.52199999999999</v>
      </c>
      <c r="T36" s="20">
        <v>234.97</v>
      </c>
      <c r="U36" s="20">
        <v>248.71899999999999</v>
      </c>
      <c r="V36" s="20">
        <v>249.56200000000001</v>
      </c>
      <c r="W36" s="20">
        <v>250.27099999999999</v>
      </c>
      <c r="X36" s="20"/>
      <c r="Y36" s="20"/>
      <c r="Z36" s="20"/>
      <c r="AA36" s="20"/>
      <c r="AB36" s="20"/>
      <c r="AD36" s="13" t="s">
        <v>70</v>
      </c>
      <c r="AE36" t="s">
        <v>349</v>
      </c>
      <c r="AF36" t="s">
        <v>350</v>
      </c>
      <c r="AI36">
        <v>1</v>
      </c>
      <c r="AJ36" t="s">
        <v>374</v>
      </c>
      <c r="AK36" s="56" t="s">
        <v>375</v>
      </c>
      <c r="AL36">
        <v>0.1</v>
      </c>
      <c r="AM36">
        <v>0.1</v>
      </c>
      <c r="AN36" t="s">
        <v>71</v>
      </c>
      <c r="AO36">
        <v>7</v>
      </c>
      <c r="AP36" t="s">
        <v>376</v>
      </c>
      <c r="AQ36">
        <v>7</v>
      </c>
      <c r="AR36" t="s">
        <v>376</v>
      </c>
      <c r="AS36" t="s">
        <v>373</v>
      </c>
      <c r="AT36" t="s">
        <v>373</v>
      </c>
      <c r="AU36" s="22" t="s">
        <v>80</v>
      </c>
      <c r="AV36" s="13" t="s">
        <v>83</v>
      </c>
      <c r="AW36" s="13" t="s">
        <v>81</v>
      </c>
      <c r="AX36" s="23" t="s">
        <v>94</v>
      </c>
    </row>
    <row r="37" spans="1:50" x14ac:dyDescent="0.25">
      <c r="A37" s="13" t="s">
        <v>141</v>
      </c>
      <c r="B37" t="s">
        <v>221</v>
      </c>
      <c r="C37" s="13" t="s">
        <v>147</v>
      </c>
      <c r="D37" s="13">
        <f t="shared" si="0"/>
        <v>70</v>
      </c>
      <c r="E37" s="13">
        <v>10</v>
      </c>
      <c r="F37" t="s">
        <v>224</v>
      </c>
      <c r="G37" t="s">
        <v>225</v>
      </c>
      <c r="H37" s="13" t="s">
        <v>104</v>
      </c>
      <c r="I37" s="53" t="s">
        <v>283</v>
      </c>
      <c r="J37" s="53" t="s">
        <v>284</v>
      </c>
      <c r="K37" s="13" t="s">
        <v>71</v>
      </c>
      <c r="N37" s="20">
        <v>15.804</v>
      </c>
      <c r="O37" s="20">
        <v>16.277000000000001</v>
      </c>
      <c r="P37" s="20">
        <v>16.878</v>
      </c>
      <c r="Q37" s="20">
        <v>19.28</v>
      </c>
      <c r="R37" s="20">
        <v>17.896000000000001</v>
      </c>
      <c r="S37" s="20">
        <v>16.945</v>
      </c>
      <c r="T37" s="20">
        <v>17.843</v>
      </c>
      <c r="U37" s="20">
        <v>18.984000000000002</v>
      </c>
      <c r="V37" s="20">
        <v>17.088999999999999</v>
      </c>
      <c r="W37" s="20">
        <v>15.449</v>
      </c>
      <c r="X37" s="20"/>
      <c r="Y37" s="20"/>
      <c r="Z37" s="20"/>
      <c r="AA37" s="20"/>
      <c r="AB37" s="20"/>
      <c r="AD37" s="13" t="s">
        <v>70</v>
      </c>
      <c r="AE37" t="s">
        <v>349</v>
      </c>
      <c r="AF37" t="s">
        <v>350</v>
      </c>
      <c r="AI37">
        <v>1</v>
      </c>
      <c r="AJ37" t="s">
        <v>374</v>
      </c>
      <c r="AK37" s="56" t="s">
        <v>375</v>
      </c>
      <c r="AL37">
        <v>0.1</v>
      </c>
      <c r="AM37">
        <v>0.1</v>
      </c>
      <c r="AN37" t="s">
        <v>71</v>
      </c>
      <c r="AO37">
        <v>7</v>
      </c>
      <c r="AP37" t="s">
        <v>376</v>
      </c>
      <c r="AQ37">
        <v>7</v>
      </c>
      <c r="AR37" t="s">
        <v>376</v>
      </c>
      <c r="AS37" t="s">
        <v>373</v>
      </c>
      <c r="AT37" t="s">
        <v>373</v>
      </c>
      <c r="AU37" s="22" t="s">
        <v>80</v>
      </c>
      <c r="AV37" s="13" t="s">
        <v>83</v>
      </c>
      <c r="AW37" s="13" t="s">
        <v>81</v>
      </c>
      <c r="AX37" s="23" t="s">
        <v>94</v>
      </c>
    </row>
    <row r="38" spans="1:50" x14ac:dyDescent="0.25">
      <c r="A38" s="13" t="s">
        <v>141</v>
      </c>
      <c r="B38" t="s">
        <v>221</v>
      </c>
      <c r="C38" s="13" t="s">
        <v>147</v>
      </c>
      <c r="D38" s="13">
        <f t="shared" si="0"/>
        <v>70</v>
      </c>
      <c r="E38" s="13">
        <v>10</v>
      </c>
      <c r="F38" s="13" t="s">
        <v>226</v>
      </c>
      <c r="G38" s="29" t="s">
        <v>227</v>
      </c>
      <c r="H38" s="13" t="s">
        <v>105</v>
      </c>
      <c r="I38" s="54" t="s">
        <v>285</v>
      </c>
      <c r="J38" s="53" t="s">
        <v>286</v>
      </c>
      <c r="K38" s="13" t="s">
        <v>71</v>
      </c>
      <c r="N38" s="20">
        <v>60.843000000000004</v>
      </c>
      <c r="O38" s="20">
        <v>60.305</v>
      </c>
      <c r="P38" s="20">
        <v>59.323</v>
      </c>
      <c r="Q38" s="20">
        <v>57.433999999999997</v>
      </c>
      <c r="R38" s="20">
        <v>58.655999999999999</v>
      </c>
      <c r="S38" s="20">
        <v>59.591999999999999</v>
      </c>
      <c r="T38" s="20">
        <v>59.116999999999997</v>
      </c>
      <c r="U38" s="20">
        <v>57.622</v>
      </c>
      <c r="V38" s="20">
        <v>59.579000000000001</v>
      </c>
      <c r="W38" s="20">
        <v>61.048000000000002</v>
      </c>
      <c r="X38" s="20"/>
      <c r="Y38" s="20"/>
      <c r="Z38" s="20"/>
      <c r="AA38" s="20"/>
      <c r="AB38" s="20"/>
      <c r="AD38" s="13" t="s">
        <v>70</v>
      </c>
      <c r="AE38" t="s">
        <v>349</v>
      </c>
      <c r="AF38" t="s">
        <v>350</v>
      </c>
      <c r="AI38">
        <v>1</v>
      </c>
      <c r="AJ38" t="s">
        <v>374</v>
      </c>
      <c r="AK38" s="56" t="s">
        <v>375</v>
      </c>
      <c r="AL38">
        <v>0.1</v>
      </c>
      <c r="AM38">
        <v>0.1</v>
      </c>
      <c r="AN38" t="s">
        <v>71</v>
      </c>
      <c r="AO38">
        <v>7</v>
      </c>
      <c r="AP38" t="s">
        <v>376</v>
      </c>
      <c r="AQ38">
        <v>7</v>
      </c>
      <c r="AR38" t="s">
        <v>376</v>
      </c>
      <c r="AS38" t="s">
        <v>373</v>
      </c>
      <c r="AT38" t="s">
        <v>373</v>
      </c>
      <c r="AU38" s="22" t="s">
        <v>80</v>
      </c>
      <c r="AV38" s="13" t="s">
        <v>83</v>
      </c>
      <c r="AW38" s="13" t="s">
        <v>81</v>
      </c>
      <c r="AX38" s="23" t="s">
        <v>94</v>
      </c>
    </row>
    <row r="39" spans="1:50" x14ac:dyDescent="0.25">
      <c r="A39" s="13" t="s">
        <v>141</v>
      </c>
      <c r="B39" t="s">
        <v>221</v>
      </c>
      <c r="C39" s="13" t="s">
        <v>147</v>
      </c>
      <c r="D39" s="13">
        <f t="shared" si="0"/>
        <v>70</v>
      </c>
      <c r="E39" s="13">
        <v>10</v>
      </c>
      <c r="F39" t="s">
        <v>228</v>
      </c>
      <c r="G39" t="s">
        <v>229</v>
      </c>
      <c r="H39" s="13" t="s">
        <v>106</v>
      </c>
      <c r="I39" s="53" t="s">
        <v>287</v>
      </c>
      <c r="J39" s="53" t="s">
        <v>288</v>
      </c>
      <c r="K39" s="13" t="s">
        <v>71</v>
      </c>
      <c r="N39" s="20">
        <v>8.2780000000000005</v>
      </c>
      <c r="O39" s="20">
        <v>8.0090000000000003</v>
      </c>
      <c r="P39" s="20">
        <v>7.734</v>
      </c>
      <c r="Q39" s="20">
        <v>7.3529999999999998</v>
      </c>
      <c r="R39" s="20">
        <v>7.4119999999999999</v>
      </c>
      <c r="S39" s="20">
        <v>7.423</v>
      </c>
      <c r="T39" s="20">
        <v>7.9420000000000002</v>
      </c>
      <c r="U39" s="20">
        <v>7.7370000000000001</v>
      </c>
      <c r="V39" s="20">
        <v>7.742</v>
      </c>
      <c r="W39" s="20">
        <v>8.0869999999999997</v>
      </c>
      <c r="X39" s="20"/>
      <c r="Y39" s="20"/>
      <c r="Z39" s="20"/>
      <c r="AA39" s="20"/>
      <c r="AB39" s="20"/>
      <c r="AD39" s="13" t="s">
        <v>70</v>
      </c>
      <c r="AE39" t="s">
        <v>349</v>
      </c>
      <c r="AF39" t="s">
        <v>350</v>
      </c>
      <c r="AI39">
        <v>1</v>
      </c>
      <c r="AJ39" t="s">
        <v>374</v>
      </c>
      <c r="AK39" s="56" t="s">
        <v>375</v>
      </c>
      <c r="AL39">
        <v>0.1</v>
      </c>
      <c r="AM39">
        <v>0.1</v>
      </c>
      <c r="AN39" t="s">
        <v>71</v>
      </c>
      <c r="AO39">
        <v>7</v>
      </c>
      <c r="AP39" t="s">
        <v>376</v>
      </c>
      <c r="AQ39">
        <v>7</v>
      </c>
      <c r="AR39" t="s">
        <v>376</v>
      </c>
      <c r="AS39" t="s">
        <v>373</v>
      </c>
      <c r="AT39" t="s">
        <v>373</v>
      </c>
      <c r="AU39" s="22" t="s">
        <v>80</v>
      </c>
      <c r="AV39" s="13" t="s">
        <v>83</v>
      </c>
      <c r="AW39" s="13" t="s">
        <v>81</v>
      </c>
      <c r="AX39" s="23" t="s">
        <v>94</v>
      </c>
    </row>
    <row r="40" spans="1:50" x14ac:dyDescent="0.25">
      <c r="A40" s="13" t="s">
        <v>141</v>
      </c>
      <c r="B40" t="s">
        <v>221</v>
      </c>
      <c r="C40" s="13" t="s">
        <v>147</v>
      </c>
      <c r="D40" s="13">
        <f t="shared" si="0"/>
        <v>70</v>
      </c>
      <c r="E40" s="13">
        <v>10</v>
      </c>
      <c r="F40" t="s">
        <v>226</v>
      </c>
      <c r="G40" t="s">
        <v>227</v>
      </c>
      <c r="H40" s="13" t="s">
        <v>107</v>
      </c>
      <c r="I40" s="53" t="s">
        <v>289</v>
      </c>
      <c r="J40" s="55" t="s">
        <v>290</v>
      </c>
      <c r="K40" s="13" t="s">
        <v>71</v>
      </c>
      <c r="N40" s="20">
        <v>84.195999999999998</v>
      </c>
      <c r="O40" s="20">
        <v>83.722999999999999</v>
      </c>
      <c r="P40" s="20">
        <v>83.122</v>
      </c>
      <c r="Q40" s="20">
        <v>80.72</v>
      </c>
      <c r="R40" s="20">
        <v>82.103999999999999</v>
      </c>
      <c r="S40" s="20">
        <v>83.055000000000007</v>
      </c>
      <c r="T40" s="20">
        <v>82.156999999999996</v>
      </c>
      <c r="U40" s="20">
        <v>81.016000000000005</v>
      </c>
      <c r="V40" s="20">
        <v>82.911000000000001</v>
      </c>
      <c r="W40" s="20">
        <v>84.551000000000002</v>
      </c>
      <c r="X40" s="20"/>
      <c r="Y40" s="20"/>
      <c r="Z40" s="20"/>
      <c r="AA40" s="20"/>
      <c r="AB40" s="20"/>
      <c r="AD40" s="13" t="s">
        <v>70</v>
      </c>
      <c r="AE40" t="s">
        <v>349</v>
      </c>
      <c r="AF40" t="s">
        <v>350</v>
      </c>
      <c r="AI40">
        <v>1</v>
      </c>
      <c r="AJ40" t="s">
        <v>374</v>
      </c>
      <c r="AK40" s="56" t="s">
        <v>375</v>
      </c>
      <c r="AL40">
        <v>0.1</v>
      </c>
      <c r="AM40">
        <v>0.1</v>
      </c>
      <c r="AN40" t="s">
        <v>71</v>
      </c>
      <c r="AO40">
        <v>7</v>
      </c>
      <c r="AP40" t="s">
        <v>376</v>
      </c>
      <c r="AQ40">
        <v>7</v>
      </c>
      <c r="AR40" t="s">
        <v>376</v>
      </c>
      <c r="AS40" t="s">
        <v>373</v>
      </c>
      <c r="AT40" t="s">
        <v>373</v>
      </c>
      <c r="AU40" s="22" t="s">
        <v>80</v>
      </c>
      <c r="AV40" s="13" t="s">
        <v>83</v>
      </c>
      <c r="AW40" s="13" t="s">
        <v>81</v>
      </c>
      <c r="AX40" s="23" t="s">
        <v>94</v>
      </c>
    </row>
    <row r="41" spans="1:50" x14ac:dyDescent="0.25">
      <c r="A41" s="13" t="s">
        <v>141</v>
      </c>
      <c r="B41" t="s">
        <v>221</v>
      </c>
      <c r="C41" s="13" t="s">
        <v>147</v>
      </c>
      <c r="D41" s="13">
        <f t="shared" si="0"/>
        <v>28</v>
      </c>
      <c r="E41" s="13">
        <v>4</v>
      </c>
      <c r="F41" t="s">
        <v>230</v>
      </c>
      <c r="G41" t="s">
        <v>231</v>
      </c>
      <c r="H41" s="13" t="s">
        <v>108</v>
      </c>
      <c r="I41" t="s">
        <v>291</v>
      </c>
      <c r="J41" t="s">
        <v>292</v>
      </c>
      <c r="K41" s="13" t="s">
        <v>293</v>
      </c>
      <c r="N41" s="20">
        <v>15.69</v>
      </c>
      <c r="O41" s="20">
        <v>12.59</v>
      </c>
      <c r="P41" s="20">
        <v>15.71</v>
      </c>
      <c r="Q41" s="20">
        <v>16.059999999999999</v>
      </c>
      <c r="R41" s="20">
        <v>14.18</v>
      </c>
      <c r="S41" s="20">
        <v>13.39</v>
      </c>
      <c r="T41" s="20">
        <v>12.29</v>
      </c>
      <c r="U41" s="20">
        <v>16.149999999999999</v>
      </c>
      <c r="V41" s="20">
        <v>16.04</v>
      </c>
      <c r="W41" s="20">
        <v>14.83</v>
      </c>
      <c r="X41" s="20"/>
      <c r="Y41" s="20"/>
      <c r="Z41" s="20"/>
      <c r="AA41" s="20"/>
      <c r="AB41" s="20"/>
      <c r="AD41" s="13" t="s">
        <v>79</v>
      </c>
      <c r="AE41" t="s">
        <v>351</v>
      </c>
      <c r="AF41" t="s">
        <v>352</v>
      </c>
      <c r="AG41">
        <v>24</v>
      </c>
      <c r="AH41" t="s">
        <v>385</v>
      </c>
      <c r="AI41">
        <v>1</v>
      </c>
      <c r="AJ41" t="s">
        <v>374</v>
      </c>
      <c r="AK41" s="56" t="s">
        <v>375</v>
      </c>
      <c r="AL41">
        <v>0.1</v>
      </c>
      <c r="AM41">
        <v>0.1</v>
      </c>
      <c r="AN41" t="s">
        <v>71</v>
      </c>
      <c r="AO41">
        <v>10</v>
      </c>
      <c r="AP41" t="s">
        <v>376</v>
      </c>
      <c r="AQ41">
        <v>10</v>
      </c>
      <c r="AR41" t="s">
        <v>376</v>
      </c>
      <c r="AS41" t="s">
        <v>373</v>
      </c>
      <c r="AT41" t="s">
        <v>373</v>
      </c>
      <c r="AU41" s="22" t="s">
        <v>80</v>
      </c>
      <c r="AV41" s="13" t="s">
        <v>83</v>
      </c>
      <c r="AW41" s="13" t="s">
        <v>81</v>
      </c>
      <c r="AX41" s="23" t="s">
        <v>82</v>
      </c>
    </row>
    <row r="42" spans="1:50" x14ac:dyDescent="0.25">
      <c r="A42" s="13" t="s">
        <v>141</v>
      </c>
      <c r="B42" t="s">
        <v>221</v>
      </c>
      <c r="C42" s="13" t="s">
        <v>147</v>
      </c>
      <c r="D42" s="13">
        <f t="shared" si="0"/>
        <v>28</v>
      </c>
      <c r="E42" s="13">
        <v>4</v>
      </c>
      <c r="F42" t="s">
        <v>232</v>
      </c>
      <c r="G42" t="s">
        <v>233</v>
      </c>
      <c r="H42" s="13" t="s">
        <v>109</v>
      </c>
      <c r="I42" t="s">
        <v>294</v>
      </c>
      <c r="J42" t="s">
        <v>295</v>
      </c>
      <c r="K42" s="13" t="s">
        <v>296</v>
      </c>
      <c r="N42" s="20">
        <v>14</v>
      </c>
      <c r="O42" s="20">
        <v>11</v>
      </c>
      <c r="P42" s="20">
        <v>13</v>
      </c>
      <c r="Q42" s="20">
        <v>15</v>
      </c>
      <c r="R42" s="20">
        <v>15</v>
      </c>
      <c r="S42" s="20">
        <v>10</v>
      </c>
      <c r="T42" s="20">
        <v>11</v>
      </c>
      <c r="U42" s="20">
        <v>18</v>
      </c>
      <c r="V42" s="20">
        <v>11</v>
      </c>
      <c r="W42" s="20">
        <v>12</v>
      </c>
      <c r="X42" s="20"/>
      <c r="Y42" s="20"/>
      <c r="Z42" s="20"/>
      <c r="AA42" s="20"/>
      <c r="AB42" s="20"/>
      <c r="AD42" s="13" t="s">
        <v>79</v>
      </c>
      <c r="AE42" s="51" t="s">
        <v>353</v>
      </c>
      <c r="AF42" t="s">
        <v>354</v>
      </c>
      <c r="AG42">
        <v>24</v>
      </c>
      <c r="AH42" t="s">
        <v>385</v>
      </c>
      <c r="AI42">
        <v>1</v>
      </c>
      <c r="AJ42" t="s">
        <v>374</v>
      </c>
      <c r="AK42" s="56" t="s">
        <v>375</v>
      </c>
      <c r="AL42">
        <v>0.1</v>
      </c>
      <c r="AM42">
        <v>0.1</v>
      </c>
      <c r="AN42" t="s">
        <v>71</v>
      </c>
      <c r="AO42">
        <v>10</v>
      </c>
      <c r="AP42" t="s">
        <v>376</v>
      </c>
      <c r="AQ42">
        <v>10</v>
      </c>
      <c r="AR42" t="s">
        <v>376</v>
      </c>
      <c r="AS42" t="s">
        <v>373</v>
      </c>
      <c r="AT42" t="s">
        <v>373</v>
      </c>
      <c r="AU42" s="22" t="s">
        <v>80</v>
      </c>
      <c r="AV42" s="13" t="s">
        <v>83</v>
      </c>
      <c r="AW42" s="13" t="s">
        <v>81</v>
      </c>
      <c r="AX42" s="23" t="s">
        <v>82</v>
      </c>
    </row>
    <row r="43" spans="1:50" x14ac:dyDescent="0.25">
      <c r="A43" s="13" t="s">
        <v>141</v>
      </c>
      <c r="B43" t="s">
        <v>221</v>
      </c>
      <c r="C43" s="13" t="s">
        <v>147</v>
      </c>
      <c r="D43" s="13">
        <f t="shared" si="0"/>
        <v>28</v>
      </c>
      <c r="E43" s="13">
        <v>4</v>
      </c>
      <c r="F43" t="s">
        <v>234</v>
      </c>
      <c r="G43" t="s">
        <v>235</v>
      </c>
      <c r="H43" s="13" t="s">
        <v>110</v>
      </c>
      <c r="I43" t="s">
        <v>297</v>
      </c>
      <c r="J43" t="s">
        <v>298</v>
      </c>
      <c r="K43" s="13" t="s">
        <v>293</v>
      </c>
      <c r="N43" s="20">
        <v>2.1503000000000001</v>
      </c>
      <c r="O43" s="20">
        <v>1.4951000000000001</v>
      </c>
      <c r="P43" s="20">
        <v>1.8464</v>
      </c>
      <c r="Q43" s="20">
        <v>2.4780000000000002</v>
      </c>
      <c r="R43" s="20">
        <v>1.7662</v>
      </c>
      <c r="S43" s="20">
        <v>1.5112000000000001</v>
      </c>
      <c r="T43" s="20">
        <v>2.1008</v>
      </c>
      <c r="U43" s="20">
        <v>1.9873000000000001</v>
      </c>
      <c r="V43" s="20">
        <v>2.4923999999999999</v>
      </c>
      <c r="W43" s="20">
        <v>2.0285000000000002</v>
      </c>
      <c r="X43" s="20"/>
      <c r="Y43" s="20"/>
      <c r="Z43" s="20"/>
      <c r="AA43" s="20"/>
      <c r="AB43" s="20"/>
      <c r="AD43" s="13" t="s">
        <v>79</v>
      </c>
      <c r="AE43" t="s">
        <v>355</v>
      </c>
      <c r="AF43" t="s">
        <v>356</v>
      </c>
      <c r="AG43">
        <v>24</v>
      </c>
      <c r="AH43" t="s">
        <v>385</v>
      </c>
      <c r="AI43">
        <v>1</v>
      </c>
      <c r="AJ43" t="s">
        <v>374</v>
      </c>
      <c r="AK43" s="56" t="s">
        <v>375</v>
      </c>
      <c r="AL43">
        <v>0.1</v>
      </c>
      <c r="AM43">
        <v>0.1</v>
      </c>
      <c r="AN43" t="s">
        <v>71</v>
      </c>
      <c r="AO43">
        <v>10</v>
      </c>
      <c r="AP43" t="s">
        <v>376</v>
      </c>
      <c r="AQ43">
        <v>10</v>
      </c>
      <c r="AR43" t="s">
        <v>376</v>
      </c>
      <c r="AS43" t="s">
        <v>373</v>
      </c>
      <c r="AT43" t="s">
        <v>373</v>
      </c>
      <c r="AU43" s="22" t="s">
        <v>80</v>
      </c>
      <c r="AV43" s="13" t="s">
        <v>83</v>
      </c>
      <c r="AW43" s="13" t="s">
        <v>81</v>
      </c>
      <c r="AX43" s="23" t="s">
        <v>82</v>
      </c>
    </row>
    <row r="44" spans="1:50" x14ac:dyDescent="0.25">
      <c r="A44" s="13" t="s">
        <v>141</v>
      </c>
      <c r="B44" t="s">
        <v>221</v>
      </c>
      <c r="C44" s="13" t="s">
        <v>147</v>
      </c>
      <c r="D44" s="13">
        <f t="shared" si="0"/>
        <v>28</v>
      </c>
      <c r="E44" s="13">
        <v>4</v>
      </c>
      <c r="F44" s="13" t="s">
        <v>236</v>
      </c>
      <c r="G44" s="13" t="s">
        <v>237</v>
      </c>
      <c r="H44" s="13" t="s">
        <v>111</v>
      </c>
      <c r="I44" t="s">
        <v>299</v>
      </c>
      <c r="J44" t="s">
        <v>300</v>
      </c>
      <c r="K44" s="13" t="s">
        <v>71</v>
      </c>
      <c r="N44" s="20">
        <v>90.076945820000006</v>
      </c>
      <c r="O44" s="20">
        <v>92.000112220000005</v>
      </c>
      <c r="P44" s="20">
        <v>90.575994899999998</v>
      </c>
      <c r="Q44" s="20">
        <v>88.613139500000003</v>
      </c>
      <c r="R44" s="20">
        <v>89.79004166</v>
      </c>
      <c r="S44" s="20">
        <v>90.955029499999995</v>
      </c>
      <c r="T44" s="20">
        <v>86.806237100000004</v>
      </c>
      <c r="U44" s="20">
        <v>89.502938279999995</v>
      </c>
      <c r="V44" s="20">
        <v>88.479187039999999</v>
      </c>
      <c r="W44" s="20">
        <v>89.007080200000004</v>
      </c>
      <c r="X44" s="20"/>
      <c r="Y44" s="20"/>
      <c r="Z44" s="20"/>
      <c r="AA44" s="20"/>
      <c r="AB44" s="20"/>
      <c r="AC44" s="13" t="s">
        <v>86</v>
      </c>
      <c r="AD44" s="13" t="s">
        <v>78</v>
      </c>
      <c r="AE44" s="57" t="s">
        <v>357</v>
      </c>
      <c r="AF44" t="s">
        <v>358</v>
      </c>
      <c r="AI44">
        <v>1</v>
      </c>
      <c r="AJ44" t="s">
        <v>374</v>
      </c>
      <c r="AK44" s="56" t="s">
        <v>375</v>
      </c>
      <c r="AL44">
        <v>0.1</v>
      </c>
      <c r="AM44">
        <v>0.1</v>
      </c>
      <c r="AN44" t="s">
        <v>71</v>
      </c>
      <c r="AO44">
        <v>10</v>
      </c>
      <c r="AP44" t="s">
        <v>376</v>
      </c>
      <c r="AQ44">
        <v>10</v>
      </c>
      <c r="AR44" t="s">
        <v>376</v>
      </c>
      <c r="AS44" t="s">
        <v>373</v>
      </c>
      <c r="AT44" t="s">
        <v>373</v>
      </c>
      <c r="AU44" s="22" t="s">
        <v>80</v>
      </c>
      <c r="AV44" s="13" t="s">
        <v>83</v>
      </c>
      <c r="AW44" s="13" t="s">
        <v>81</v>
      </c>
      <c r="AX44" s="23" t="s">
        <v>82</v>
      </c>
    </row>
    <row r="45" spans="1:50" x14ac:dyDescent="0.25">
      <c r="A45" s="13" t="s">
        <v>141</v>
      </c>
      <c r="B45" t="s">
        <v>221</v>
      </c>
      <c r="C45" s="13" t="s">
        <v>147</v>
      </c>
      <c r="D45" s="13">
        <f t="shared" si="0"/>
        <v>70</v>
      </c>
      <c r="E45" s="13">
        <v>10</v>
      </c>
      <c r="F45" t="s">
        <v>230</v>
      </c>
      <c r="G45" t="s">
        <v>231</v>
      </c>
      <c r="H45" s="13" t="s">
        <v>108</v>
      </c>
      <c r="I45" t="s">
        <v>291</v>
      </c>
      <c r="J45" t="s">
        <v>292</v>
      </c>
      <c r="K45" s="13" t="s">
        <v>293</v>
      </c>
      <c r="N45" s="20">
        <v>24.41</v>
      </c>
      <c r="O45" s="20">
        <v>22.67</v>
      </c>
      <c r="P45" s="20">
        <v>22.63</v>
      </c>
      <c r="Q45" s="20">
        <v>23.89</v>
      </c>
      <c r="R45" s="20">
        <v>19.91</v>
      </c>
      <c r="S45" s="20">
        <v>21.18</v>
      </c>
      <c r="T45" s="20">
        <v>21.7</v>
      </c>
      <c r="U45" s="20">
        <v>19.11</v>
      </c>
      <c r="V45" s="20">
        <v>21.7</v>
      </c>
      <c r="W45" s="20">
        <v>26.02</v>
      </c>
      <c r="X45" s="20"/>
      <c r="Y45" s="20"/>
      <c r="Z45" s="20"/>
      <c r="AA45" s="20"/>
      <c r="AB45" s="20"/>
      <c r="AD45" s="13" t="s">
        <v>79</v>
      </c>
      <c r="AE45" t="s">
        <v>351</v>
      </c>
      <c r="AF45" t="s">
        <v>352</v>
      </c>
      <c r="AG45">
        <v>24</v>
      </c>
      <c r="AH45" t="s">
        <v>385</v>
      </c>
      <c r="AI45">
        <v>1</v>
      </c>
      <c r="AJ45" t="s">
        <v>374</v>
      </c>
      <c r="AK45" s="56" t="s">
        <v>375</v>
      </c>
      <c r="AL45">
        <v>0.1</v>
      </c>
      <c r="AM45">
        <v>0.1</v>
      </c>
      <c r="AN45" t="s">
        <v>71</v>
      </c>
      <c r="AO45">
        <v>10</v>
      </c>
      <c r="AP45" t="s">
        <v>376</v>
      </c>
      <c r="AQ45">
        <v>10</v>
      </c>
      <c r="AR45" t="s">
        <v>376</v>
      </c>
      <c r="AS45" t="s">
        <v>373</v>
      </c>
      <c r="AT45" t="s">
        <v>373</v>
      </c>
      <c r="AU45" s="22" t="s">
        <v>80</v>
      </c>
      <c r="AV45" s="13" t="s">
        <v>83</v>
      </c>
      <c r="AW45" s="13" t="s">
        <v>81</v>
      </c>
      <c r="AX45" s="23" t="s">
        <v>82</v>
      </c>
    </row>
    <row r="46" spans="1:50" x14ac:dyDescent="0.25">
      <c r="A46" s="13" t="s">
        <v>141</v>
      </c>
      <c r="B46" t="s">
        <v>221</v>
      </c>
      <c r="C46" s="13" t="s">
        <v>147</v>
      </c>
      <c r="D46" s="13">
        <f t="shared" si="0"/>
        <v>70</v>
      </c>
      <c r="E46" s="13">
        <v>10</v>
      </c>
      <c r="F46" t="s">
        <v>232</v>
      </c>
      <c r="G46" t="s">
        <v>233</v>
      </c>
      <c r="H46" s="13" t="s">
        <v>109</v>
      </c>
      <c r="I46" t="s">
        <v>294</v>
      </c>
      <c r="J46" t="s">
        <v>295</v>
      </c>
      <c r="K46" s="13" t="s">
        <v>296</v>
      </c>
      <c r="N46" s="20">
        <v>29</v>
      </c>
      <c r="O46" s="20">
        <v>21</v>
      </c>
      <c r="P46" s="20">
        <v>19</v>
      </c>
      <c r="Q46" s="20">
        <v>26</v>
      </c>
      <c r="R46" s="20">
        <v>27</v>
      </c>
      <c r="S46" s="20">
        <v>18</v>
      </c>
      <c r="T46" s="20">
        <v>23</v>
      </c>
      <c r="U46" s="20">
        <v>19</v>
      </c>
      <c r="V46" s="20">
        <v>21</v>
      </c>
      <c r="W46" s="20">
        <v>21</v>
      </c>
      <c r="X46" s="20"/>
      <c r="Y46" s="20"/>
      <c r="Z46" s="20"/>
      <c r="AA46" s="20"/>
      <c r="AB46" s="20"/>
      <c r="AD46" s="13" t="s">
        <v>79</v>
      </c>
      <c r="AE46" s="51" t="s">
        <v>353</v>
      </c>
      <c r="AF46" t="s">
        <v>354</v>
      </c>
      <c r="AG46">
        <v>24</v>
      </c>
      <c r="AH46" t="s">
        <v>385</v>
      </c>
      <c r="AI46">
        <v>1</v>
      </c>
      <c r="AJ46" t="s">
        <v>374</v>
      </c>
      <c r="AK46" s="56" t="s">
        <v>375</v>
      </c>
      <c r="AL46">
        <v>0.1</v>
      </c>
      <c r="AM46">
        <v>0.1</v>
      </c>
      <c r="AN46" t="s">
        <v>71</v>
      </c>
      <c r="AO46">
        <v>10</v>
      </c>
      <c r="AP46" t="s">
        <v>376</v>
      </c>
      <c r="AQ46">
        <v>10</v>
      </c>
      <c r="AR46" t="s">
        <v>376</v>
      </c>
      <c r="AS46" t="s">
        <v>373</v>
      </c>
      <c r="AT46" t="s">
        <v>373</v>
      </c>
      <c r="AU46" s="22" t="s">
        <v>80</v>
      </c>
      <c r="AV46" s="13" t="s">
        <v>83</v>
      </c>
      <c r="AW46" s="13" t="s">
        <v>81</v>
      </c>
      <c r="AX46" s="23" t="s">
        <v>82</v>
      </c>
    </row>
    <row r="47" spans="1:50" x14ac:dyDescent="0.25">
      <c r="A47" s="13" t="s">
        <v>141</v>
      </c>
      <c r="B47" t="s">
        <v>221</v>
      </c>
      <c r="C47" s="13" t="s">
        <v>147</v>
      </c>
      <c r="D47" s="13">
        <f t="shared" si="0"/>
        <v>70</v>
      </c>
      <c r="E47" s="13">
        <v>10</v>
      </c>
      <c r="F47" t="s">
        <v>238</v>
      </c>
      <c r="G47" t="s">
        <v>239</v>
      </c>
      <c r="H47" s="13" t="s">
        <v>112</v>
      </c>
      <c r="I47" t="s">
        <v>301</v>
      </c>
      <c r="J47" s="56" t="s">
        <v>302</v>
      </c>
      <c r="K47" s="13" t="s">
        <v>293</v>
      </c>
      <c r="N47" s="20">
        <v>9.6527999999999992</v>
      </c>
      <c r="O47" s="20">
        <v>5.8779000000000003</v>
      </c>
      <c r="P47" s="20">
        <v>6.0540000000000003</v>
      </c>
      <c r="Q47" s="20">
        <v>7.5991999999999997</v>
      </c>
      <c r="R47" s="20">
        <v>10.2372</v>
      </c>
      <c r="S47" s="20">
        <v>10.3018</v>
      </c>
      <c r="T47" s="20">
        <v>11.3711</v>
      </c>
      <c r="U47" s="20">
        <v>6.6036999999999999</v>
      </c>
      <c r="V47" s="20">
        <v>8.0580999999999996</v>
      </c>
      <c r="W47" s="20">
        <v>4.5606999999999998</v>
      </c>
      <c r="X47" s="20"/>
      <c r="Y47" s="20"/>
      <c r="Z47" s="20"/>
      <c r="AA47" s="20"/>
      <c r="AB47" s="20"/>
      <c r="AD47" s="13" t="s">
        <v>79</v>
      </c>
      <c r="AE47" t="s">
        <v>359</v>
      </c>
      <c r="AF47" t="s">
        <v>360</v>
      </c>
      <c r="AG47">
        <v>24</v>
      </c>
      <c r="AH47" t="s">
        <v>385</v>
      </c>
      <c r="AI47">
        <v>1</v>
      </c>
      <c r="AJ47" t="s">
        <v>374</v>
      </c>
      <c r="AK47" s="56" t="s">
        <v>375</v>
      </c>
      <c r="AL47">
        <v>0.1</v>
      </c>
      <c r="AM47">
        <v>0.1</v>
      </c>
      <c r="AN47" t="s">
        <v>71</v>
      </c>
      <c r="AO47">
        <v>10</v>
      </c>
      <c r="AP47" t="s">
        <v>376</v>
      </c>
      <c r="AQ47">
        <v>10</v>
      </c>
      <c r="AR47" t="s">
        <v>376</v>
      </c>
      <c r="AS47" t="s">
        <v>373</v>
      </c>
      <c r="AT47" t="s">
        <v>373</v>
      </c>
      <c r="AU47" s="22" t="s">
        <v>80</v>
      </c>
      <c r="AV47" s="13" t="s">
        <v>83</v>
      </c>
      <c r="AW47" s="13" t="s">
        <v>81</v>
      </c>
      <c r="AX47" s="23" t="s">
        <v>82</v>
      </c>
    </row>
    <row r="48" spans="1:50" x14ac:dyDescent="0.25">
      <c r="A48" s="13" t="s">
        <v>141</v>
      </c>
      <c r="B48" t="s">
        <v>221</v>
      </c>
      <c r="C48" s="13" t="s">
        <v>147</v>
      </c>
      <c r="D48" s="13">
        <f t="shared" si="0"/>
        <v>70</v>
      </c>
      <c r="E48" s="13">
        <v>10</v>
      </c>
      <c r="F48" t="s">
        <v>234</v>
      </c>
      <c r="G48" t="s">
        <v>235</v>
      </c>
      <c r="H48" s="13" t="s">
        <v>110</v>
      </c>
      <c r="I48" t="s">
        <v>297</v>
      </c>
      <c r="J48" t="s">
        <v>298</v>
      </c>
      <c r="K48" s="13" t="s">
        <v>293</v>
      </c>
      <c r="N48" s="20">
        <v>3.9558</v>
      </c>
      <c r="O48" s="20">
        <v>3.8885000000000001</v>
      </c>
      <c r="P48" s="20">
        <v>3.1347999999999998</v>
      </c>
      <c r="Q48" s="20">
        <v>3.3714</v>
      </c>
      <c r="R48" s="20">
        <v>2.8111000000000002</v>
      </c>
      <c r="S48" s="20">
        <v>3.3567</v>
      </c>
      <c r="T48" s="20">
        <v>3.4394</v>
      </c>
      <c r="U48" s="20">
        <v>4.0012999999999996</v>
      </c>
      <c r="V48" s="20">
        <v>3.1221999999999999</v>
      </c>
      <c r="W48" s="20">
        <v>3.7919</v>
      </c>
      <c r="X48" s="20"/>
      <c r="Y48" s="20"/>
      <c r="Z48" s="20"/>
      <c r="AA48" s="20"/>
      <c r="AB48" s="20"/>
      <c r="AD48" s="13" t="s">
        <v>79</v>
      </c>
      <c r="AE48" t="s">
        <v>355</v>
      </c>
      <c r="AF48" t="s">
        <v>356</v>
      </c>
      <c r="AG48" s="13">
        <v>24</v>
      </c>
      <c r="AH48" s="13" t="s">
        <v>385</v>
      </c>
      <c r="AI48">
        <v>1</v>
      </c>
      <c r="AJ48" t="s">
        <v>374</v>
      </c>
      <c r="AK48" s="56" t="s">
        <v>375</v>
      </c>
      <c r="AL48">
        <v>0.1</v>
      </c>
      <c r="AM48">
        <v>0.1</v>
      </c>
      <c r="AN48" t="s">
        <v>71</v>
      </c>
      <c r="AO48">
        <v>10</v>
      </c>
      <c r="AP48" t="s">
        <v>376</v>
      </c>
      <c r="AQ48">
        <v>10</v>
      </c>
      <c r="AR48" t="s">
        <v>376</v>
      </c>
      <c r="AS48" t="s">
        <v>373</v>
      </c>
      <c r="AT48" t="s">
        <v>373</v>
      </c>
      <c r="AU48" s="22" t="s">
        <v>80</v>
      </c>
      <c r="AV48" s="13" t="s">
        <v>83</v>
      </c>
      <c r="AW48" s="13" t="s">
        <v>81</v>
      </c>
      <c r="AX48" s="23" t="s">
        <v>82</v>
      </c>
    </row>
    <row r="49" spans="1:60" x14ac:dyDescent="0.25">
      <c r="A49" s="13" t="s">
        <v>141</v>
      </c>
      <c r="B49" t="s">
        <v>221</v>
      </c>
      <c r="C49" s="13" t="s">
        <v>147</v>
      </c>
      <c r="D49" s="13">
        <f t="shared" si="0"/>
        <v>70</v>
      </c>
      <c r="E49" s="13">
        <v>10</v>
      </c>
      <c r="F49" s="13" t="s">
        <v>236</v>
      </c>
      <c r="G49" s="13" t="s">
        <v>237</v>
      </c>
      <c r="H49" s="13" t="s">
        <v>111</v>
      </c>
      <c r="I49" t="s">
        <v>299</v>
      </c>
      <c r="J49" t="s">
        <v>300</v>
      </c>
      <c r="K49" s="13" t="s">
        <v>71</v>
      </c>
      <c r="N49" s="20">
        <v>87.460527499999998</v>
      </c>
      <c r="O49" s="20">
        <v>87.840409570000006</v>
      </c>
      <c r="P49" s="20">
        <v>89.253347529999999</v>
      </c>
      <c r="Q49" s="20">
        <v>90.899190950000005</v>
      </c>
      <c r="R49" s="20">
        <v>89.072578710000002</v>
      </c>
      <c r="S49" s="20">
        <v>88.178220699999997</v>
      </c>
      <c r="T49" s="20">
        <v>87.591554680000002</v>
      </c>
      <c r="U49" s="20">
        <v>85.776312349999998</v>
      </c>
      <c r="V49" s="20">
        <v>89.14715133</v>
      </c>
      <c r="W49" s="20">
        <v>89.583256919999997</v>
      </c>
      <c r="X49" s="20"/>
      <c r="Y49" s="20"/>
      <c r="Z49" s="20"/>
      <c r="AA49" s="20"/>
      <c r="AB49" s="20"/>
      <c r="AC49" s="13" t="s">
        <v>86</v>
      </c>
      <c r="AD49" s="13" t="s">
        <v>78</v>
      </c>
      <c r="AE49" s="57" t="s">
        <v>357</v>
      </c>
      <c r="AF49" t="s">
        <v>358</v>
      </c>
      <c r="AI49">
        <v>1</v>
      </c>
      <c r="AJ49" t="s">
        <v>374</v>
      </c>
      <c r="AK49" s="56" t="s">
        <v>375</v>
      </c>
      <c r="AL49">
        <v>0.1</v>
      </c>
      <c r="AM49">
        <v>0.1</v>
      </c>
      <c r="AN49" t="s">
        <v>71</v>
      </c>
      <c r="AO49">
        <v>10</v>
      </c>
      <c r="AP49" t="s">
        <v>376</v>
      </c>
      <c r="AQ49">
        <v>10</v>
      </c>
      <c r="AR49" t="s">
        <v>376</v>
      </c>
      <c r="AS49" t="s">
        <v>373</v>
      </c>
      <c r="AT49" t="s">
        <v>373</v>
      </c>
      <c r="AU49" s="22" t="s">
        <v>80</v>
      </c>
      <c r="AV49" s="13" t="s">
        <v>83</v>
      </c>
      <c r="AW49" s="13" t="s">
        <v>81</v>
      </c>
      <c r="AX49" s="23" t="s">
        <v>82</v>
      </c>
    </row>
    <row r="50" spans="1:60" x14ac:dyDescent="0.25">
      <c r="A50" s="13" t="s">
        <v>141</v>
      </c>
      <c r="B50" t="s">
        <v>221</v>
      </c>
      <c r="C50" s="13" t="s">
        <v>147</v>
      </c>
      <c r="D50" s="13">
        <f t="shared" si="0"/>
        <v>70</v>
      </c>
      <c r="E50" s="13">
        <v>10</v>
      </c>
      <c r="F50" t="s">
        <v>240</v>
      </c>
      <c r="G50" t="s">
        <v>241</v>
      </c>
      <c r="H50" s="13" t="s">
        <v>113</v>
      </c>
      <c r="I50" t="s">
        <v>303</v>
      </c>
      <c r="J50" t="s">
        <v>304</v>
      </c>
      <c r="K50" s="13" t="s">
        <v>170</v>
      </c>
      <c r="N50" s="20">
        <v>0.27825285500000002</v>
      </c>
      <c r="O50" s="20">
        <v>0.32891596499999998</v>
      </c>
      <c r="P50" s="20">
        <v>0.29146102699999998</v>
      </c>
      <c r="Q50" s="20">
        <v>0.30012907599999999</v>
      </c>
      <c r="R50" s="20">
        <v>0.315511708</v>
      </c>
      <c r="S50" s="20">
        <v>0.33680554299999999</v>
      </c>
      <c r="T50" s="20">
        <v>0.353460783</v>
      </c>
      <c r="U50" s="20">
        <v>0.34826218799999997</v>
      </c>
      <c r="V50" s="20">
        <v>0.31397402099999999</v>
      </c>
      <c r="W50" s="20">
        <v>0.27806113199999999</v>
      </c>
      <c r="X50" s="20"/>
      <c r="Y50" s="20"/>
      <c r="Z50" s="20"/>
      <c r="AA50" s="20"/>
      <c r="AB50" s="20"/>
      <c r="AC50" s="13" t="s">
        <v>85</v>
      </c>
      <c r="AD50" s="13" t="s">
        <v>84</v>
      </c>
      <c r="AE50" s="57" t="s">
        <v>357</v>
      </c>
      <c r="AF50" t="s">
        <v>358</v>
      </c>
      <c r="AI50">
        <v>1</v>
      </c>
      <c r="AJ50" t="s">
        <v>374</v>
      </c>
      <c r="AK50" s="56" t="s">
        <v>375</v>
      </c>
      <c r="AL50">
        <v>0.1</v>
      </c>
      <c r="AM50">
        <v>0.1</v>
      </c>
      <c r="AN50" t="s">
        <v>71</v>
      </c>
      <c r="AO50">
        <v>10</v>
      </c>
      <c r="AP50" t="s">
        <v>376</v>
      </c>
      <c r="AQ50">
        <v>10</v>
      </c>
      <c r="AR50" t="s">
        <v>376</v>
      </c>
      <c r="AS50" t="s">
        <v>373</v>
      </c>
      <c r="AT50" t="s">
        <v>373</v>
      </c>
      <c r="AU50" s="22" t="s">
        <v>80</v>
      </c>
      <c r="AV50" s="13" t="s">
        <v>83</v>
      </c>
      <c r="AW50" s="13" t="s">
        <v>81</v>
      </c>
      <c r="AX50" s="23" t="s">
        <v>82</v>
      </c>
    </row>
    <row r="51" spans="1:60" x14ac:dyDescent="0.25">
      <c r="A51" s="13" t="s">
        <v>141</v>
      </c>
      <c r="B51" t="s">
        <v>221</v>
      </c>
      <c r="C51" s="13" t="s">
        <v>147</v>
      </c>
      <c r="D51" s="13">
        <f t="shared" si="0"/>
        <v>91</v>
      </c>
      <c r="E51" s="13">
        <v>13</v>
      </c>
      <c r="F51" s="13" t="s">
        <v>242</v>
      </c>
      <c r="G51" s="13" t="s">
        <v>243</v>
      </c>
      <c r="H51" s="13" t="s">
        <v>114</v>
      </c>
      <c r="I51" t="s">
        <v>305</v>
      </c>
      <c r="J51" t="s">
        <v>306</v>
      </c>
      <c r="K51" s="13" t="s">
        <v>12</v>
      </c>
      <c r="N51" s="20">
        <v>71</v>
      </c>
      <c r="O51" s="20">
        <v>77</v>
      </c>
      <c r="P51" s="20">
        <v>78</v>
      </c>
      <c r="Q51" s="20">
        <v>91</v>
      </c>
      <c r="R51" s="20">
        <v>79</v>
      </c>
      <c r="S51" s="20"/>
      <c r="T51" s="20">
        <v>94</v>
      </c>
      <c r="U51" s="20">
        <v>91</v>
      </c>
      <c r="V51" s="20">
        <v>85</v>
      </c>
      <c r="W51" s="20">
        <v>91</v>
      </c>
      <c r="X51" s="20"/>
      <c r="Y51" s="20"/>
      <c r="Z51" s="20"/>
      <c r="AA51" s="20"/>
      <c r="AB51" s="20"/>
      <c r="AC51" s="13" t="s">
        <v>102</v>
      </c>
      <c r="AD51" s="13" t="s">
        <v>72</v>
      </c>
      <c r="AE51" s="51" t="s">
        <v>361</v>
      </c>
      <c r="AF51" t="s">
        <v>362</v>
      </c>
      <c r="AI51">
        <v>1</v>
      </c>
      <c r="AJ51" t="s">
        <v>374</v>
      </c>
      <c r="AK51" s="56" t="s">
        <v>375</v>
      </c>
      <c r="AL51">
        <v>0.1</v>
      </c>
      <c r="AM51">
        <v>0.1</v>
      </c>
      <c r="AN51" t="s">
        <v>71</v>
      </c>
      <c r="AO51">
        <v>10</v>
      </c>
      <c r="AP51" t="s">
        <v>376</v>
      </c>
      <c r="AQ51">
        <v>10</v>
      </c>
      <c r="AR51" t="s">
        <v>376</v>
      </c>
      <c r="AS51" t="s">
        <v>373</v>
      </c>
      <c r="AT51" t="s">
        <v>373</v>
      </c>
      <c r="AU51" s="22" t="s">
        <v>80</v>
      </c>
      <c r="AV51" s="13" t="s">
        <v>83</v>
      </c>
      <c r="AW51" s="13" t="s">
        <v>81</v>
      </c>
      <c r="AX51" s="23" t="s">
        <v>82</v>
      </c>
      <c r="AY51" s="22">
        <v>2</v>
      </c>
      <c r="AZ51" t="s">
        <v>377</v>
      </c>
      <c r="BA51" t="s">
        <v>378</v>
      </c>
      <c r="BB51" s="13" t="s">
        <v>373</v>
      </c>
      <c r="BC51" s="13" t="s">
        <v>373</v>
      </c>
      <c r="BD51" s="13" t="s">
        <v>373</v>
      </c>
      <c r="BE51" s="13">
        <v>16</v>
      </c>
      <c r="BF51" s="13" t="s">
        <v>379</v>
      </c>
      <c r="BG51" s="23">
        <v>16</v>
      </c>
      <c r="BH51" s="13" t="s">
        <v>379</v>
      </c>
    </row>
    <row r="52" spans="1:60" x14ac:dyDescent="0.25">
      <c r="A52" s="13" t="s">
        <v>141</v>
      </c>
      <c r="B52" t="s">
        <v>221</v>
      </c>
      <c r="C52" s="13" t="s">
        <v>147</v>
      </c>
      <c r="D52" s="13">
        <f t="shared" si="0"/>
        <v>91</v>
      </c>
      <c r="E52" s="13">
        <v>13</v>
      </c>
      <c r="F52" s="13" t="s">
        <v>244</v>
      </c>
      <c r="G52" t="s">
        <v>245</v>
      </c>
      <c r="H52" s="13" t="s">
        <v>115</v>
      </c>
      <c r="I52" t="s">
        <v>307</v>
      </c>
      <c r="J52" t="s">
        <v>308</v>
      </c>
      <c r="K52" s="13" t="s">
        <v>68</v>
      </c>
      <c r="N52" s="20">
        <v>10.5344</v>
      </c>
      <c r="O52" s="20">
        <v>11.4602</v>
      </c>
      <c r="P52" s="20">
        <v>10.632999999999999</v>
      </c>
      <c r="Q52" s="20">
        <v>13.3573</v>
      </c>
      <c r="R52" s="20">
        <v>11.2273</v>
      </c>
      <c r="S52" s="20">
        <v>11.458500000000001</v>
      </c>
      <c r="T52" s="20">
        <v>12.6288</v>
      </c>
      <c r="U52" s="20">
        <v>11.9719</v>
      </c>
      <c r="V52" s="20">
        <v>12.461499999999999</v>
      </c>
      <c r="W52" s="20">
        <v>11.835900000000001</v>
      </c>
      <c r="X52" s="20"/>
      <c r="Y52" s="20"/>
      <c r="Z52" s="20"/>
      <c r="AA52" s="20"/>
      <c r="AB52" s="20"/>
      <c r="AD52" s="13" t="s">
        <v>69</v>
      </c>
      <c r="AE52" t="s">
        <v>363</v>
      </c>
      <c r="AF52" t="s">
        <v>364</v>
      </c>
      <c r="AI52">
        <v>1</v>
      </c>
      <c r="AJ52" t="s">
        <v>374</v>
      </c>
      <c r="AK52" s="56" t="s">
        <v>375</v>
      </c>
      <c r="AL52">
        <v>0.1</v>
      </c>
      <c r="AM52">
        <v>0.1</v>
      </c>
      <c r="AN52" t="s">
        <v>71</v>
      </c>
      <c r="AO52">
        <v>10</v>
      </c>
      <c r="AP52" t="s">
        <v>376</v>
      </c>
      <c r="AQ52">
        <v>10</v>
      </c>
      <c r="AR52" t="s">
        <v>376</v>
      </c>
      <c r="AS52" t="s">
        <v>373</v>
      </c>
      <c r="AT52" t="s">
        <v>373</v>
      </c>
      <c r="AU52" s="22" t="s">
        <v>80</v>
      </c>
      <c r="AV52" s="13" t="s">
        <v>83</v>
      </c>
      <c r="AW52" s="13" t="s">
        <v>81</v>
      </c>
      <c r="AX52" s="23" t="s">
        <v>82</v>
      </c>
    </row>
    <row r="53" spans="1:60" x14ac:dyDescent="0.25">
      <c r="A53" s="13" t="s">
        <v>141</v>
      </c>
      <c r="B53" t="s">
        <v>221</v>
      </c>
      <c r="C53" s="13" t="s">
        <v>147</v>
      </c>
      <c r="D53" s="13">
        <f t="shared" si="0"/>
        <v>91</v>
      </c>
      <c r="E53" s="13">
        <v>13</v>
      </c>
      <c r="F53" t="s">
        <v>246</v>
      </c>
      <c r="G53" t="s">
        <v>247</v>
      </c>
      <c r="H53" s="13" t="s">
        <v>116</v>
      </c>
      <c r="I53" t="s">
        <v>309</v>
      </c>
      <c r="J53" t="s">
        <v>310</v>
      </c>
      <c r="K53" s="13" t="s">
        <v>73</v>
      </c>
      <c r="N53" s="20">
        <v>816.7</v>
      </c>
      <c r="O53" s="20">
        <v>855.5</v>
      </c>
      <c r="P53" s="20">
        <v>766.4</v>
      </c>
      <c r="Q53" s="20">
        <v>767.2</v>
      </c>
      <c r="R53" s="20">
        <v>735.6</v>
      </c>
      <c r="S53" s="20">
        <v>784.9</v>
      </c>
      <c r="T53" s="20">
        <v>783.7</v>
      </c>
      <c r="U53" s="20">
        <v>786.8</v>
      </c>
      <c r="V53" s="20">
        <v>829.8</v>
      </c>
      <c r="W53" s="20">
        <v>795.4</v>
      </c>
      <c r="X53" s="20"/>
      <c r="Y53" s="20"/>
      <c r="Z53" s="20"/>
      <c r="AA53" s="20"/>
      <c r="AB53" s="20"/>
      <c r="AD53" s="13" t="s">
        <v>69</v>
      </c>
      <c r="AE53" t="s">
        <v>363</v>
      </c>
      <c r="AF53" t="s">
        <v>364</v>
      </c>
      <c r="AI53">
        <v>1</v>
      </c>
      <c r="AJ53" t="s">
        <v>374</v>
      </c>
      <c r="AK53" s="56" t="s">
        <v>375</v>
      </c>
      <c r="AL53">
        <v>0.1</v>
      </c>
      <c r="AM53">
        <v>0.1</v>
      </c>
      <c r="AN53" t="s">
        <v>71</v>
      </c>
      <c r="AO53">
        <v>10</v>
      </c>
      <c r="AP53" t="s">
        <v>376</v>
      </c>
      <c r="AQ53">
        <v>10</v>
      </c>
      <c r="AR53" t="s">
        <v>376</v>
      </c>
      <c r="AS53" t="s">
        <v>373</v>
      </c>
      <c r="AT53" t="s">
        <v>373</v>
      </c>
      <c r="AU53" s="22" t="s">
        <v>80</v>
      </c>
      <c r="AV53" s="13" t="s">
        <v>83</v>
      </c>
      <c r="AW53" s="13" t="s">
        <v>81</v>
      </c>
      <c r="AX53" s="23" t="s">
        <v>82</v>
      </c>
    </row>
    <row r="54" spans="1:60" x14ac:dyDescent="0.25">
      <c r="A54" s="13" t="s">
        <v>141</v>
      </c>
      <c r="B54" t="s">
        <v>221</v>
      </c>
      <c r="C54" s="13" t="s">
        <v>147</v>
      </c>
      <c r="D54" s="13">
        <f t="shared" si="0"/>
        <v>91</v>
      </c>
      <c r="E54" s="13">
        <v>13</v>
      </c>
      <c r="F54" t="s">
        <v>248</v>
      </c>
      <c r="G54" t="s">
        <v>249</v>
      </c>
      <c r="H54" s="13" t="s">
        <v>117</v>
      </c>
      <c r="I54" t="s">
        <v>311</v>
      </c>
      <c r="J54" t="s">
        <v>312</v>
      </c>
      <c r="K54" s="13" t="s">
        <v>73</v>
      </c>
      <c r="N54" s="20">
        <v>2961.4</v>
      </c>
      <c r="O54" s="20">
        <v>2985.6</v>
      </c>
      <c r="P54" s="20">
        <v>2859.9</v>
      </c>
      <c r="Q54" s="20">
        <v>3247.9</v>
      </c>
      <c r="R54" s="20">
        <v>2782.5</v>
      </c>
      <c r="S54" s="20">
        <v>2753.6</v>
      </c>
      <c r="T54" s="20">
        <v>2868.5</v>
      </c>
      <c r="U54" s="20">
        <v>2781.9</v>
      </c>
      <c r="V54" s="20">
        <v>3014.4</v>
      </c>
      <c r="W54" s="20">
        <v>2860.3</v>
      </c>
      <c r="X54" s="20"/>
      <c r="Y54" s="20"/>
      <c r="Z54" s="20"/>
      <c r="AA54" s="20"/>
      <c r="AB54" s="20"/>
      <c r="AD54" s="13" t="s">
        <v>69</v>
      </c>
      <c r="AE54" t="s">
        <v>363</v>
      </c>
      <c r="AF54" t="s">
        <v>364</v>
      </c>
      <c r="AI54">
        <v>1</v>
      </c>
      <c r="AJ54" t="s">
        <v>374</v>
      </c>
      <c r="AK54" s="56" t="s">
        <v>375</v>
      </c>
      <c r="AL54">
        <v>0.1</v>
      </c>
      <c r="AM54">
        <v>0.1</v>
      </c>
      <c r="AN54" t="s">
        <v>71</v>
      </c>
      <c r="AO54">
        <v>10</v>
      </c>
      <c r="AP54" t="s">
        <v>376</v>
      </c>
      <c r="AQ54">
        <v>10</v>
      </c>
      <c r="AR54" t="s">
        <v>376</v>
      </c>
      <c r="AS54" t="s">
        <v>373</v>
      </c>
      <c r="AT54" t="s">
        <v>373</v>
      </c>
      <c r="AU54" s="22" t="s">
        <v>80</v>
      </c>
      <c r="AV54" s="13" t="s">
        <v>83</v>
      </c>
      <c r="AW54" s="13" t="s">
        <v>81</v>
      </c>
      <c r="AX54" s="23" t="s">
        <v>82</v>
      </c>
    </row>
    <row r="55" spans="1:60" x14ac:dyDescent="0.25">
      <c r="A55" s="13" t="s">
        <v>141</v>
      </c>
      <c r="B55" t="s">
        <v>221</v>
      </c>
      <c r="C55" s="13" t="s">
        <v>147</v>
      </c>
      <c r="D55" s="13">
        <f t="shared" si="0"/>
        <v>91</v>
      </c>
      <c r="E55" s="13">
        <v>13</v>
      </c>
      <c r="F55" t="s">
        <v>250</v>
      </c>
      <c r="G55" t="s">
        <v>251</v>
      </c>
      <c r="H55" s="13" t="s">
        <v>118</v>
      </c>
      <c r="I55" t="s">
        <v>313</v>
      </c>
      <c r="J55" t="s">
        <v>314</v>
      </c>
      <c r="K55" s="13" t="s">
        <v>68</v>
      </c>
      <c r="N55" s="20">
        <v>5.7237999999999998</v>
      </c>
      <c r="O55" s="20">
        <v>5.8906000000000001</v>
      </c>
      <c r="P55" s="20">
        <v>5.3944000000000001</v>
      </c>
      <c r="Q55" s="20">
        <v>6.6692</v>
      </c>
      <c r="R55" s="20">
        <v>6.0228000000000002</v>
      </c>
      <c r="S55" s="20">
        <v>5.6523000000000003</v>
      </c>
      <c r="T55" s="20">
        <v>6.0784000000000002</v>
      </c>
      <c r="U55" s="20">
        <v>6.9687999999999999</v>
      </c>
      <c r="V55" s="20">
        <v>6.7854000000000001</v>
      </c>
      <c r="W55" s="20">
        <v>7.0309999999999997</v>
      </c>
      <c r="X55" s="20"/>
      <c r="Y55" s="20"/>
      <c r="Z55" s="20"/>
      <c r="AA55" s="20"/>
      <c r="AB55" s="20"/>
      <c r="AD55" s="13" t="s">
        <v>69</v>
      </c>
      <c r="AE55" t="s">
        <v>363</v>
      </c>
      <c r="AF55" t="s">
        <v>364</v>
      </c>
      <c r="AI55">
        <v>1</v>
      </c>
      <c r="AJ55" t="s">
        <v>374</v>
      </c>
      <c r="AK55" s="56" t="s">
        <v>375</v>
      </c>
      <c r="AL55">
        <v>0.1</v>
      </c>
      <c r="AM55">
        <v>0.1</v>
      </c>
      <c r="AN55" t="s">
        <v>71</v>
      </c>
      <c r="AO55">
        <v>10</v>
      </c>
      <c r="AP55" t="s">
        <v>376</v>
      </c>
      <c r="AQ55">
        <v>10</v>
      </c>
      <c r="AR55" t="s">
        <v>376</v>
      </c>
      <c r="AS55" t="s">
        <v>373</v>
      </c>
      <c r="AT55" t="s">
        <v>373</v>
      </c>
      <c r="AU55" s="22" t="s">
        <v>80</v>
      </c>
      <c r="AV55" s="13" t="s">
        <v>83</v>
      </c>
      <c r="AW55" s="13" t="s">
        <v>81</v>
      </c>
      <c r="AX55" s="23" t="s">
        <v>82</v>
      </c>
    </row>
    <row r="56" spans="1:60" x14ac:dyDescent="0.25">
      <c r="A56" s="13" t="s">
        <v>141</v>
      </c>
      <c r="B56" t="s">
        <v>221</v>
      </c>
      <c r="C56" s="13" t="s">
        <v>147</v>
      </c>
      <c r="D56" s="13">
        <f t="shared" si="0"/>
        <v>91</v>
      </c>
      <c r="E56" s="13">
        <v>13</v>
      </c>
      <c r="F56" t="s">
        <v>250</v>
      </c>
      <c r="G56" t="s">
        <v>251</v>
      </c>
      <c r="H56" s="13" t="s">
        <v>119</v>
      </c>
      <c r="I56" t="s">
        <v>315</v>
      </c>
      <c r="J56" t="s">
        <v>316</v>
      </c>
      <c r="K56" s="13" t="s">
        <v>68</v>
      </c>
      <c r="N56" s="20">
        <v>7.0575000000000001</v>
      </c>
      <c r="O56" s="20">
        <v>8.2727000000000004</v>
      </c>
      <c r="P56" s="20">
        <v>7.0204000000000004</v>
      </c>
      <c r="Q56" s="20">
        <v>8.8001000000000005</v>
      </c>
      <c r="R56" s="20">
        <v>8.2934000000000001</v>
      </c>
      <c r="S56" s="20">
        <v>7.6546000000000003</v>
      </c>
      <c r="T56" s="20">
        <v>9.1882999999999999</v>
      </c>
      <c r="U56" s="20">
        <v>9.7834000000000003</v>
      </c>
      <c r="V56" s="20">
        <v>8.1041000000000007</v>
      </c>
      <c r="W56" s="20">
        <v>8.3240999999999996</v>
      </c>
      <c r="X56" s="20"/>
      <c r="Y56" s="20"/>
      <c r="Z56" s="20"/>
      <c r="AA56" s="20"/>
      <c r="AB56" s="20"/>
      <c r="AD56" s="13" t="s">
        <v>69</v>
      </c>
      <c r="AE56" t="s">
        <v>363</v>
      </c>
      <c r="AF56" t="s">
        <v>364</v>
      </c>
      <c r="AI56">
        <v>1</v>
      </c>
      <c r="AJ56" t="s">
        <v>374</v>
      </c>
      <c r="AK56" s="56" t="s">
        <v>375</v>
      </c>
      <c r="AL56">
        <v>0.1</v>
      </c>
      <c r="AM56">
        <v>0.1</v>
      </c>
      <c r="AN56" t="s">
        <v>71</v>
      </c>
      <c r="AO56">
        <v>10</v>
      </c>
      <c r="AP56" t="s">
        <v>376</v>
      </c>
      <c r="AQ56">
        <v>10</v>
      </c>
      <c r="AR56" t="s">
        <v>376</v>
      </c>
      <c r="AS56" t="s">
        <v>373</v>
      </c>
      <c r="AT56" t="s">
        <v>373</v>
      </c>
      <c r="AU56" s="22" t="s">
        <v>80</v>
      </c>
      <c r="AV56" s="13" t="s">
        <v>83</v>
      </c>
      <c r="AW56" s="13" t="s">
        <v>81</v>
      </c>
      <c r="AX56" s="23" t="s">
        <v>82</v>
      </c>
    </row>
    <row r="57" spans="1:60" x14ac:dyDescent="0.25">
      <c r="A57" s="13" t="s">
        <v>141</v>
      </c>
      <c r="B57" t="s">
        <v>221</v>
      </c>
      <c r="C57" s="13" t="s">
        <v>147</v>
      </c>
      <c r="D57" s="13">
        <f t="shared" si="0"/>
        <v>91</v>
      </c>
      <c r="E57" s="13">
        <v>13</v>
      </c>
      <c r="F57" t="s">
        <v>252</v>
      </c>
      <c r="G57" t="s">
        <v>253</v>
      </c>
      <c r="H57" s="13" t="s">
        <v>120</v>
      </c>
      <c r="I57" s="13" t="s">
        <v>317</v>
      </c>
      <c r="J57" s="13" t="s">
        <v>318</v>
      </c>
      <c r="K57" s="13" t="s">
        <v>68</v>
      </c>
      <c r="N57" s="20">
        <v>10.504899999999999</v>
      </c>
      <c r="O57" s="20">
        <v>11.530200000000001</v>
      </c>
      <c r="P57" s="20">
        <v>14.4191</v>
      </c>
      <c r="Q57" s="20">
        <v>17.876200000000001</v>
      </c>
      <c r="R57" s="20">
        <v>16.011900000000001</v>
      </c>
      <c r="S57" s="20">
        <v>12.248900000000001</v>
      </c>
      <c r="T57" s="20">
        <v>12.8339</v>
      </c>
      <c r="U57" s="20">
        <v>16.266100000000002</v>
      </c>
      <c r="V57" s="20">
        <v>13.0505</v>
      </c>
      <c r="W57" s="20">
        <v>14.690200000000001</v>
      </c>
      <c r="X57" s="20"/>
      <c r="Y57" s="20"/>
      <c r="Z57" s="20"/>
      <c r="AA57" s="20"/>
      <c r="AB57" s="20"/>
      <c r="AD57" s="13" t="s">
        <v>69</v>
      </c>
      <c r="AE57" t="s">
        <v>363</v>
      </c>
      <c r="AF57" t="s">
        <v>364</v>
      </c>
      <c r="AI57">
        <v>1</v>
      </c>
      <c r="AJ57" t="s">
        <v>374</v>
      </c>
      <c r="AK57" s="56" t="s">
        <v>375</v>
      </c>
      <c r="AL57">
        <v>0.1</v>
      </c>
      <c r="AM57">
        <v>0.1</v>
      </c>
      <c r="AN57" t="s">
        <v>71</v>
      </c>
      <c r="AO57">
        <v>10</v>
      </c>
      <c r="AP57" t="s">
        <v>376</v>
      </c>
      <c r="AQ57">
        <v>10</v>
      </c>
      <c r="AR57" t="s">
        <v>376</v>
      </c>
      <c r="AS57" t="s">
        <v>373</v>
      </c>
      <c r="AT57" t="s">
        <v>373</v>
      </c>
      <c r="AU57" s="22" t="s">
        <v>80</v>
      </c>
      <c r="AV57" s="13" t="s">
        <v>83</v>
      </c>
      <c r="AW57" s="13" t="s">
        <v>81</v>
      </c>
      <c r="AX57" s="23" t="s">
        <v>82</v>
      </c>
    </row>
    <row r="58" spans="1:60" x14ac:dyDescent="0.25">
      <c r="A58" s="13" t="s">
        <v>141</v>
      </c>
      <c r="B58" t="s">
        <v>221</v>
      </c>
      <c r="C58" s="13" t="s">
        <v>147</v>
      </c>
      <c r="D58" s="13">
        <f t="shared" si="0"/>
        <v>91</v>
      </c>
      <c r="E58" s="13">
        <v>13</v>
      </c>
      <c r="F58" t="s">
        <v>254</v>
      </c>
      <c r="G58" t="s">
        <v>255</v>
      </c>
      <c r="H58" s="13" t="s">
        <v>121</v>
      </c>
      <c r="I58" s="57" t="s">
        <v>319</v>
      </c>
      <c r="J58" t="s">
        <v>320</v>
      </c>
      <c r="K58" s="13" t="s">
        <v>73</v>
      </c>
      <c r="L58" t="s">
        <v>345</v>
      </c>
      <c r="M58" s="13" t="s">
        <v>346</v>
      </c>
      <c r="N58" s="20">
        <v>304.5</v>
      </c>
      <c r="O58" s="20">
        <v>351.1</v>
      </c>
      <c r="P58" s="20">
        <v>343.2</v>
      </c>
      <c r="Q58" s="20">
        <v>401.2</v>
      </c>
      <c r="R58" s="20">
        <v>339.2</v>
      </c>
      <c r="S58" s="20">
        <v>393.7</v>
      </c>
      <c r="T58" s="20">
        <v>352.7</v>
      </c>
      <c r="U58" s="20">
        <v>369.2</v>
      </c>
      <c r="V58" s="20">
        <v>305.60000000000002</v>
      </c>
      <c r="W58" s="20">
        <v>329.6</v>
      </c>
      <c r="X58" s="20"/>
      <c r="Y58" s="20"/>
      <c r="Z58" s="20"/>
      <c r="AA58" s="20"/>
      <c r="AB58" s="20"/>
      <c r="AD58" s="13" t="s">
        <v>69</v>
      </c>
      <c r="AE58" t="s">
        <v>363</v>
      </c>
      <c r="AF58" t="s">
        <v>364</v>
      </c>
      <c r="AI58">
        <v>1</v>
      </c>
      <c r="AJ58" t="s">
        <v>374</v>
      </c>
      <c r="AK58" s="56" t="s">
        <v>375</v>
      </c>
      <c r="AL58">
        <v>0.1</v>
      </c>
      <c r="AM58">
        <v>0.1</v>
      </c>
      <c r="AN58" t="s">
        <v>71</v>
      </c>
      <c r="AO58">
        <v>10</v>
      </c>
      <c r="AP58" t="s">
        <v>376</v>
      </c>
      <c r="AQ58">
        <v>10</v>
      </c>
      <c r="AR58" t="s">
        <v>376</v>
      </c>
      <c r="AS58" t="s">
        <v>373</v>
      </c>
      <c r="AT58" t="s">
        <v>373</v>
      </c>
      <c r="AU58" s="22" t="s">
        <v>80</v>
      </c>
      <c r="AV58" s="13" t="s">
        <v>83</v>
      </c>
      <c r="AW58" s="13" t="s">
        <v>81</v>
      </c>
      <c r="AX58" s="23" t="s">
        <v>82</v>
      </c>
    </row>
    <row r="59" spans="1:60" x14ac:dyDescent="0.25">
      <c r="A59" s="13" t="s">
        <v>141</v>
      </c>
      <c r="B59" t="s">
        <v>221</v>
      </c>
      <c r="C59" s="13" t="s">
        <v>147</v>
      </c>
      <c r="D59" s="13">
        <f t="shared" si="0"/>
        <v>91</v>
      </c>
      <c r="E59" s="13">
        <v>13</v>
      </c>
      <c r="F59" s="51" t="s">
        <v>256</v>
      </c>
      <c r="G59" t="s">
        <v>257</v>
      </c>
      <c r="H59" s="13" t="s">
        <v>169</v>
      </c>
      <c r="I59" t="s">
        <v>321</v>
      </c>
      <c r="J59" t="s">
        <v>322</v>
      </c>
      <c r="K59" s="13" t="s">
        <v>68</v>
      </c>
      <c r="N59" s="20">
        <v>3.0741000000000001</v>
      </c>
      <c r="O59" s="20">
        <v>3.0112000000000001</v>
      </c>
      <c r="P59" s="20">
        <v>2.9996999999999998</v>
      </c>
      <c r="Q59" s="20">
        <v>3.0438999999999998</v>
      </c>
      <c r="R59" s="20">
        <v>2.867</v>
      </c>
      <c r="S59" s="20">
        <v>3.1069</v>
      </c>
      <c r="T59" s="20">
        <v>3.0756999999999999</v>
      </c>
      <c r="U59" s="20">
        <v>2.9516</v>
      </c>
      <c r="V59" s="20">
        <v>3.0769000000000002</v>
      </c>
      <c r="W59" s="20">
        <v>3.1381999999999999</v>
      </c>
      <c r="X59" s="20"/>
      <c r="Y59" s="20"/>
      <c r="Z59" s="20"/>
      <c r="AA59" s="20"/>
      <c r="AB59" s="20"/>
      <c r="AD59" s="13" t="s">
        <v>69</v>
      </c>
      <c r="AE59" t="s">
        <v>363</v>
      </c>
      <c r="AF59" t="s">
        <v>364</v>
      </c>
      <c r="AI59">
        <v>1</v>
      </c>
      <c r="AJ59" t="s">
        <v>374</v>
      </c>
      <c r="AK59" s="56" t="s">
        <v>375</v>
      </c>
      <c r="AL59">
        <v>0.1</v>
      </c>
      <c r="AM59">
        <v>0.1</v>
      </c>
      <c r="AN59" t="s">
        <v>71</v>
      </c>
      <c r="AO59">
        <v>10</v>
      </c>
      <c r="AP59" t="s">
        <v>376</v>
      </c>
      <c r="AQ59">
        <v>10</v>
      </c>
      <c r="AR59" t="s">
        <v>376</v>
      </c>
      <c r="AS59" t="s">
        <v>373</v>
      </c>
      <c r="AT59" t="s">
        <v>373</v>
      </c>
      <c r="AU59" s="22" t="s">
        <v>80</v>
      </c>
      <c r="AV59" s="13" t="s">
        <v>83</v>
      </c>
      <c r="AW59" s="13" t="s">
        <v>81</v>
      </c>
      <c r="AX59" s="23" t="s">
        <v>82</v>
      </c>
    </row>
    <row r="60" spans="1:60" x14ac:dyDescent="0.25">
      <c r="A60" s="13" t="s">
        <v>141</v>
      </c>
      <c r="B60" t="s">
        <v>221</v>
      </c>
      <c r="C60" s="13" t="s">
        <v>147</v>
      </c>
      <c r="D60" s="13">
        <f t="shared" si="0"/>
        <v>91</v>
      </c>
      <c r="E60" s="13">
        <v>13</v>
      </c>
      <c r="F60" t="s">
        <v>258</v>
      </c>
      <c r="G60" t="s">
        <v>259</v>
      </c>
      <c r="H60" s="13" t="s">
        <v>122</v>
      </c>
      <c r="I60" s="13" t="s">
        <v>323</v>
      </c>
      <c r="J60" s="13" t="s">
        <v>324</v>
      </c>
      <c r="K60" s="13" t="s">
        <v>73</v>
      </c>
      <c r="N60" s="20">
        <v>36.5</v>
      </c>
      <c r="O60" s="20">
        <v>36.799999999999997</v>
      </c>
      <c r="P60" s="20">
        <v>36.700000000000003</v>
      </c>
      <c r="Q60" s="20">
        <v>39</v>
      </c>
      <c r="R60" s="20">
        <v>35.4</v>
      </c>
      <c r="S60" s="20">
        <v>37.4</v>
      </c>
      <c r="T60" s="20">
        <v>35.700000000000003</v>
      </c>
      <c r="U60" s="20">
        <v>38.9</v>
      </c>
      <c r="V60" s="20">
        <v>38</v>
      </c>
      <c r="W60" s="20">
        <v>39.4</v>
      </c>
      <c r="X60" s="20"/>
      <c r="Y60" s="20"/>
      <c r="Z60" s="20"/>
      <c r="AA60" s="20"/>
      <c r="AB60" s="20"/>
      <c r="AD60" s="13" t="s">
        <v>69</v>
      </c>
      <c r="AE60" t="s">
        <v>363</v>
      </c>
      <c r="AF60" t="s">
        <v>364</v>
      </c>
      <c r="AI60">
        <v>1</v>
      </c>
      <c r="AJ60" t="s">
        <v>374</v>
      </c>
      <c r="AK60" s="56" t="s">
        <v>375</v>
      </c>
      <c r="AL60">
        <v>0.1</v>
      </c>
      <c r="AM60">
        <v>0.1</v>
      </c>
      <c r="AN60" t="s">
        <v>71</v>
      </c>
      <c r="AO60">
        <v>10</v>
      </c>
      <c r="AP60" t="s">
        <v>376</v>
      </c>
      <c r="AQ60">
        <v>10</v>
      </c>
      <c r="AR60" t="s">
        <v>376</v>
      </c>
      <c r="AS60" t="s">
        <v>373</v>
      </c>
      <c r="AT60" t="s">
        <v>373</v>
      </c>
      <c r="AU60" s="22" t="s">
        <v>80</v>
      </c>
      <c r="AV60" s="13" t="s">
        <v>83</v>
      </c>
      <c r="AW60" s="13" t="s">
        <v>81</v>
      </c>
      <c r="AX60" s="23" t="s">
        <v>82</v>
      </c>
    </row>
    <row r="61" spans="1:60" x14ac:dyDescent="0.25">
      <c r="A61" s="13" t="s">
        <v>141</v>
      </c>
      <c r="B61" t="s">
        <v>221</v>
      </c>
      <c r="C61" s="13" t="s">
        <v>147</v>
      </c>
      <c r="D61" s="13">
        <f t="shared" si="0"/>
        <v>91</v>
      </c>
      <c r="E61" s="13">
        <v>13</v>
      </c>
      <c r="F61" t="s">
        <v>260</v>
      </c>
      <c r="G61" t="s">
        <v>261</v>
      </c>
      <c r="H61" s="13" t="s">
        <v>123</v>
      </c>
      <c r="I61" s="13" t="s">
        <v>325</v>
      </c>
      <c r="J61" s="13" t="s">
        <v>326</v>
      </c>
      <c r="K61" s="13" t="s">
        <v>73</v>
      </c>
      <c r="N61" s="20">
        <v>15.7</v>
      </c>
      <c r="O61" s="20">
        <v>15</v>
      </c>
      <c r="P61" s="20">
        <v>16.7</v>
      </c>
      <c r="Q61" s="20">
        <v>15.4</v>
      </c>
      <c r="R61" s="20">
        <v>12.7</v>
      </c>
      <c r="S61" s="20">
        <v>15.5</v>
      </c>
      <c r="T61" s="20">
        <v>11.6</v>
      </c>
      <c r="U61" s="20">
        <v>13.6</v>
      </c>
      <c r="V61" s="20">
        <v>13.4</v>
      </c>
      <c r="W61" s="20">
        <v>10.7</v>
      </c>
      <c r="X61" s="20"/>
      <c r="Y61" s="20"/>
      <c r="Z61" s="20"/>
      <c r="AA61" s="20"/>
      <c r="AB61" s="20"/>
      <c r="AD61" s="13" t="s">
        <v>69</v>
      </c>
      <c r="AE61" t="s">
        <v>363</v>
      </c>
      <c r="AF61" t="s">
        <v>364</v>
      </c>
      <c r="AI61">
        <v>1</v>
      </c>
      <c r="AJ61" t="s">
        <v>374</v>
      </c>
      <c r="AK61" s="56" t="s">
        <v>375</v>
      </c>
      <c r="AL61">
        <v>0.1</v>
      </c>
      <c r="AM61">
        <v>0.1</v>
      </c>
      <c r="AN61" t="s">
        <v>71</v>
      </c>
      <c r="AO61">
        <v>10</v>
      </c>
      <c r="AP61" t="s">
        <v>376</v>
      </c>
      <c r="AQ61">
        <v>10</v>
      </c>
      <c r="AR61" t="s">
        <v>376</v>
      </c>
      <c r="AS61" t="s">
        <v>373</v>
      </c>
      <c r="AT61" t="s">
        <v>373</v>
      </c>
      <c r="AU61" s="22" t="s">
        <v>80</v>
      </c>
      <c r="AV61" s="13" t="s">
        <v>83</v>
      </c>
      <c r="AW61" s="13" t="s">
        <v>81</v>
      </c>
      <c r="AX61" s="23" t="s">
        <v>82</v>
      </c>
    </row>
    <row r="62" spans="1:60" x14ac:dyDescent="0.25">
      <c r="A62" s="13" t="s">
        <v>141</v>
      </c>
      <c r="B62" t="s">
        <v>221</v>
      </c>
      <c r="C62" s="13" t="s">
        <v>147</v>
      </c>
      <c r="D62" s="13">
        <f t="shared" si="0"/>
        <v>91</v>
      </c>
      <c r="E62" s="13">
        <v>13</v>
      </c>
      <c r="F62" t="s">
        <v>262</v>
      </c>
      <c r="G62" t="s">
        <v>263</v>
      </c>
      <c r="H62" s="13" t="s">
        <v>124</v>
      </c>
      <c r="I62" s="13" t="s">
        <v>327</v>
      </c>
      <c r="J62" s="13" t="s">
        <v>328</v>
      </c>
      <c r="K62" s="13" t="s">
        <v>73</v>
      </c>
      <c r="N62" s="20">
        <v>12.7</v>
      </c>
      <c r="O62" s="20">
        <v>11.5</v>
      </c>
      <c r="P62" s="20">
        <v>12.4</v>
      </c>
      <c r="Q62" s="20">
        <v>12.1</v>
      </c>
      <c r="R62" s="20">
        <v>11.4</v>
      </c>
      <c r="S62" s="20">
        <v>11.1</v>
      </c>
      <c r="T62" s="20">
        <v>11.4</v>
      </c>
      <c r="U62" s="20">
        <v>11.8</v>
      </c>
      <c r="V62" s="20">
        <v>12.5</v>
      </c>
      <c r="W62" s="20">
        <v>13.5</v>
      </c>
      <c r="X62" s="20"/>
      <c r="Y62" s="20"/>
      <c r="Z62" s="20"/>
      <c r="AA62" s="20"/>
      <c r="AB62" s="20"/>
      <c r="AD62" s="13" t="s">
        <v>69</v>
      </c>
      <c r="AE62" t="s">
        <v>363</v>
      </c>
      <c r="AF62" t="s">
        <v>364</v>
      </c>
      <c r="AI62">
        <v>1</v>
      </c>
      <c r="AJ62" t="s">
        <v>374</v>
      </c>
      <c r="AK62" s="56" t="s">
        <v>375</v>
      </c>
      <c r="AL62">
        <v>0.1</v>
      </c>
      <c r="AM62">
        <v>0.1</v>
      </c>
      <c r="AN62" t="s">
        <v>71</v>
      </c>
      <c r="AO62">
        <v>10</v>
      </c>
      <c r="AP62" t="s">
        <v>376</v>
      </c>
      <c r="AQ62">
        <v>10</v>
      </c>
      <c r="AR62" t="s">
        <v>376</v>
      </c>
      <c r="AS62" t="s">
        <v>373</v>
      </c>
      <c r="AT62" t="s">
        <v>373</v>
      </c>
      <c r="AU62" s="22" t="s">
        <v>80</v>
      </c>
      <c r="AV62" s="13" t="s">
        <v>83</v>
      </c>
      <c r="AW62" s="13" t="s">
        <v>81</v>
      </c>
      <c r="AX62" s="23" t="s">
        <v>82</v>
      </c>
    </row>
    <row r="63" spans="1:60" x14ac:dyDescent="0.25">
      <c r="A63" s="13" t="s">
        <v>141</v>
      </c>
      <c r="B63" t="s">
        <v>221</v>
      </c>
      <c r="C63" s="13" t="s">
        <v>147</v>
      </c>
      <c r="D63" s="13">
        <f t="shared" si="0"/>
        <v>91</v>
      </c>
      <c r="E63" s="13">
        <v>13</v>
      </c>
      <c r="F63" t="s">
        <v>264</v>
      </c>
      <c r="G63" t="s">
        <v>265</v>
      </c>
      <c r="H63" s="13" t="s">
        <v>125</v>
      </c>
      <c r="I63" s="13" t="s">
        <v>329</v>
      </c>
      <c r="J63" s="13" t="s">
        <v>330</v>
      </c>
      <c r="K63" s="13" t="s">
        <v>73</v>
      </c>
      <c r="N63" s="20">
        <v>1290.5</v>
      </c>
      <c r="O63" s="20">
        <v>1329.2</v>
      </c>
      <c r="P63" s="20">
        <v>1472.7</v>
      </c>
      <c r="Q63" s="20">
        <v>1393.7</v>
      </c>
      <c r="R63" s="20">
        <v>1380.5</v>
      </c>
      <c r="S63" s="20">
        <v>1191.5</v>
      </c>
      <c r="T63" s="20">
        <v>1341.9</v>
      </c>
      <c r="U63" s="20">
        <v>1227.9000000000001</v>
      </c>
      <c r="V63" s="20">
        <v>1268.8</v>
      </c>
      <c r="W63" s="20">
        <v>1477.7</v>
      </c>
      <c r="X63" s="20"/>
      <c r="Y63" s="20"/>
      <c r="Z63" s="20"/>
      <c r="AA63" s="20"/>
      <c r="AB63" s="20"/>
      <c r="AD63" s="13" t="s">
        <v>69</v>
      </c>
      <c r="AE63" t="s">
        <v>363</v>
      </c>
      <c r="AF63" t="s">
        <v>364</v>
      </c>
      <c r="AI63">
        <v>1</v>
      </c>
      <c r="AJ63" t="s">
        <v>374</v>
      </c>
      <c r="AK63" s="56" t="s">
        <v>375</v>
      </c>
      <c r="AL63">
        <v>0.1</v>
      </c>
      <c r="AM63">
        <v>0.1</v>
      </c>
      <c r="AN63" t="s">
        <v>71</v>
      </c>
      <c r="AO63">
        <v>10</v>
      </c>
      <c r="AP63" t="s">
        <v>376</v>
      </c>
      <c r="AQ63">
        <v>10</v>
      </c>
      <c r="AR63" t="s">
        <v>376</v>
      </c>
      <c r="AS63" t="s">
        <v>373</v>
      </c>
      <c r="AT63" t="s">
        <v>373</v>
      </c>
      <c r="AU63" s="22" t="s">
        <v>80</v>
      </c>
      <c r="AV63" s="13" t="s">
        <v>83</v>
      </c>
      <c r="AW63" s="13" t="s">
        <v>81</v>
      </c>
      <c r="AX63" s="23" t="s">
        <v>82</v>
      </c>
    </row>
    <row r="64" spans="1:60" x14ac:dyDescent="0.25">
      <c r="A64" s="13" t="s">
        <v>141</v>
      </c>
      <c r="B64" t="s">
        <v>221</v>
      </c>
      <c r="C64" s="13" t="s">
        <v>147</v>
      </c>
      <c r="D64" s="13">
        <f t="shared" si="0"/>
        <v>91</v>
      </c>
      <c r="E64" s="13">
        <v>13</v>
      </c>
      <c r="F64" s="13" t="s">
        <v>266</v>
      </c>
      <c r="G64" s="13" t="s">
        <v>267</v>
      </c>
      <c r="H64" s="13" t="s">
        <v>126</v>
      </c>
      <c r="I64" s="13" t="s">
        <v>331</v>
      </c>
      <c r="J64" s="13" t="s">
        <v>332</v>
      </c>
      <c r="K64" s="13" t="s">
        <v>97</v>
      </c>
      <c r="N64" s="20"/>
      <c r="O64" s="20">
        <v>3.2894999999999999</v>
      </c>
      <c r="P64" s="20"/>
      <c r="Q64" s="20">
        <v>2.0619999999999998</v>
      </c>
      <c r="R64" s="20">
        <v>2.1675</v>
      </c>
      <c r="S64" s="20">
        <v>3.105</v>
      </c>
      <c r="T64" s="20">
        <v>1.5325</v>
      </c>
      <c r="U64" s="20">
        <v>1.4810000000000001</v>
      </c>
      <c r="V64" s="20">
        <v>2.4249999999999998</v>
      </c>
      <c r="W64" s="20">
        <v>2.6154999999999999</v>
      </c>
      <c r="X64" s="20"/>
      <c r="Y64" s="20"/>
      <c r="Z64" s="20"/>
      <c r="AA64" s="20"/>
      <c r="AB64" s="20"/>
      <c r="AD64" s="13" t="s">
        <v>144</v>
      </c>
      <c r="AE64" t="s">
        <v>367</v>
      </c>
      <c r="AF64" t="s">
        <v>368</v>
      </c>
      <c r="AI64">
        <v>1</v>
      </c>
      <c r="AJ64" t="s">
        <v>374</v>
      </c>
      <c r="AK64" s="56" t="s">
        <v>375</v>
      </c>
      <c r="AL64">
        <v>0.1</v>
      </c>
      <c r="AM64">
        <v>0.1</v>
      </c>
      <c r="AN64" t="s">
        <v>71</v>
      </c>
      <c r="AO64">
        <v>10</v>
      </c>
      <c r="AP64" t="s">
        <v>376</v>
      </c>
      <c r="AQ64">
        <v>10</v>
      </c>
      <c r="AR64" t="s">
        <v>376</v>
      </c>
      <c r="AS64" t="s">
        <v>373</v>
      </c>
      <c r="AT64" t="s">
        <v>373</v>
      </c>
      <c r="AU64" s="22" t="s">
        <v>80</v>
      </c>
      <c r="AV64" s="13" t="s">
        <v>83</v>
      </c>
      <c r="AW64" s="13" t="s">
        <v>81</v>
      </c>
      <c r="AX64" s="23" t="s">
        <v>82</v>
      </c>
    </row>
    <row r="65" spans="1:50" x14ac:dyDescent="0.25">
      <c r="A65" s="13" t="s">
        <v>141</v>
      </c>
      <c r="B65" t="s">
        <v>221</v>
      </c>
      <c r="C65" s="13" t="s">
        <v>147</v>
      </c>
      <c r="D65" s="13">
        <f t="shared" si="0"/>
        <v>91</v>
      </c>
      <c r="E65" s="13">
        <v>13</v>
      </c>
      <c r="F65" t="s">
        <v>268</v>
      </c>
      <c r="G65" t="s">
        <v>269</v>
      </c>
      <c r="H65" s="13" t="s">
        <v>127</v>
      </c>
      <c r="I65" s="13" t="s">
        <v>333</v>
      </c>
      <c r="J65" s="13" t="s">
        <v>334</v>
      </c>
      <c r="K65" s="13" t="s">
        <v>335</v>
      </c>
      <c r="N65" s="20"/>
      <c r="O65" s="20">
        <v>102.6</v>
      </c>
      <c r="P65" s="20"/>
      <c r="Q65" s="20">
        <v>88.4</v>
      </c>
      <c r="R65" s="20">
        <v>90.5</v>
      </c>
      <c r="S65" s="20">
        <v>82.5</v>
      </c>
      <c r="T65" s="20">
        <v>85.5</v>
      </c>
      <c r="U65" s="20">
        <v>91.7</v>
      </c>
      <c r="V65" s="20">
        <v>95.4</v>
      </c>
      <c r="W65" s="20">
        <v>97.4</v>
      </c>
      <c r="X65" s="20"/>
      <c r="Y65" s="20"/>
      <c r="Z65" s="20"/>
      <c r="AA65" s="20"/>
      <c r="AB65" s="20"/>
      <c r="AD65" s="13" t="s">
        <v>145</v>
      </c>
      <c r="AE65" t="s">
        <v>369</v>
      </c>
      <c r="AF65" s="13" t="s">
        <v>370</v>
      </c>
      <c r="AI65">
        <v>1</v>
      </c>
      <c r="AJ65" t="s">
        <v>374</v>
      </c>
      <c r="AK65" s="56" t="s">
        <v>375</v>
      </c>
      <c r="AL65">
        <v>0.1</v>
      </c>
      <c r="AM65">
        <v>0.1</v>
      </c>
      <c r="AN65" t="s">
        <v>71</v>
      </c>
      <c r="AO65">
        <v>10</v>
      </c>
      <c r="AP65" t="s">
        <v>376</v>
      </c>
      <c r="AQ65">
        <v>10</v>
      </c>
      <c r="AR65" t="s">
        <v>376</v>
      </c>
      <c r="AS65" t="s">
        <v>373</v>
      </c>
      <c r="AT65" t="s">
        <v>373</v>
      </c>
      <c r="AU65" s="22" t="s">
        <v>80</v>
      </c>
      <c r="AV65" s="13" t="s">
        <v>83</v>
      </c>
      <c r="AW65" s="13" t="s">
        <v>81</v>
      </c>
      <c r="AX65" s="23" t="s">
        <v>82</v>
      </c>
    </row>
    <row r="66" spans="1:50" x14ac:dyDescent="0.25">
      <c r="A66" s="13" t="s">
        <v>141</v>
      </c>
      <c r="B66" t="s">
        <v>221</v>
      </c>
      <c r="C66" s="13" t="s">
        <v>147</v>
      </c>
      <c r="D66" s="13">
        <f t="shared" si="0"/>
        <v>91</v>
      </c>
      <c r="E66" s="13">
        <v>13</v>
      </c>
      <c r="F66" t="s">
        <v>270</v>
      </c>
      <c r="G66" t="s">
        <v>271</v>
      </c>
      <c r="H66" s="13" t="s">
        <v>128</v>
      </c>
      <c r="I66" s="13" t="s">
        <v>336</v>
      </c>
      <c r="J66" s="13" t="s">
        <v>337</v>
      </c>
      <c r="K66" s="13" t="s">
        <v>98</v>
      </c>
      <c r="N66" s="20"/>
      <c r="O66" s="20">
        <v>3.3</v>
      </c>
      <c r="P66" s="20"/>
      <c r="Q66" s="20">
        <v>3.5</v>
      </c>
      <c r="R66" s="20">
        <v>4.2</v>
      </c>
      <c r="S66" s="20">
        <v>3.7</v>
      </c>
      <c r="T66" s="20">
        <v>3.7</v>
      </c>
      <c r="U66" s="20">
        <v>4</v>
      </c>
      <c r="V66" s="20">
        <v>3.1</v>
      </c>
      <c r="W66" s="20">
        <v>4.4000000000000004</v>
      </c>
      <c r="X66" s="20"/>
      <c r="Y66" s="20"/>
      <c r="Z66" s="20"/>
      <c r="AA66" s="20"/>
      <c r="AB66" s="20"/>
      <c r="AD66" s="13" t="s">
        <v>146</v>
      </c>
      <c r="AE66" t="s">
        <v>369</v>
      </c>
      <c r="AF66" s="13" t="s">
        <v>370</v>
      </c>
      <c r="AI66">
        <v>1</v>
      </c>
      <c r="AJ66" t="s">
        <v>374</v>
      </c>
      <c r="AK66" s="56" t="s">
        <v>375</v>
      </c>
      <c r="AL66">
        <v>0.1</v>
      </c>
      <c r="AM66">
        <v>0.1</v>
      </c>
      <c r="AN66" t="s">
        <v>71</v>
      </c>
      <c r="AO66">
        <v>10</v>
      </c>
      <c r="AP66" t="s">
        <v>376</v>
      </c>
      <c r="AQ66">
        <v>10</v>
      </c>
      <c r="AR66" t="s">
        <v>376</v>
      </c>
      <c r="AS66" t="s">
        <v>373</v>
      </c>
      <c r="AT66" t="s">
        <v>373</v>
      </c>
      <c r="AU66" s="22" t="s">
        <v>80</v>
      </c>
      <c r="AV66" s="13" t="s">
        <v>83</v>
      </c>
      <c r="AW66" s="13" t="s">
        <v>81</v>
      </c>
      <c r="AX66" s="23" t="s">
        <v>82</v>
      </c>
    </row>
    <row r="67" spans="1:50" x14ac:dyDescent="0.25">
      <c r="A67" s="13" t="s">
        <v>141</v>
      </c>
      <c r="B67" t="s">
        <v>221</v>
      </c>
      <c r="C67" s="13" t="s">
        <v>147</v>
      </c>
      <c r="D67" s="13">
        <f t="shared" si="0"/>
        <v>91</v>
      </c>
      <c r="E67" s="13">
        <v>13</v>
      </c>
      <c r="F67" t="s">
        <v>272</v>
      </c>
      <c r="G67" t="s">
        <v>273</v>
      </c>
      <c r="H67" s="13" t="s">
        <v>129</v>
      </c>
      <c r="I67" s="13" t="s">
        <v>338</v>
      </c>
      <c r="J67" s="13" t="s">
        <v>339</v>
      </c>
      <c r="K67" s="13" t="s">
        <v>74</v>
      </c>
      <c r="N67" s="20">
        <v>23.2</v>
      </c>
      <c r="O67" s="20">
        <v>23.3</v>
      </c>
      <c r="P67" s="20">
        <v>23.1</v>
      </c>
      <c r="Q67" s="20">
        <v>23.6</v>
      </c>
      <c r="R67" s="20">
        <v>23.2</v>
      </c>
      <c r="S67" s="20">
        <v>23.1</v>
      </c>
      <c r="T67" s="20">
        <v>23.1</v>
      </c>
      <c r="U67" s="20">
        <v>23.7</v>
      </c>
      <c r="V67" s="20">
        <v>23.6</v>
      </c>
      <c r="W67" s="20">
        <v>23.6</v>
      </c>
      <c r="X67" s="20"/>
      <c r="Y67" s="20"/>
      <c r="Z67" s="20"/>
      <c r="AA67" s="20"/>
      <c r="AB67" s="20"/>
      <c r="AD67" s="13" t="s">
        <v>75</v>
      </c>
      <c r="AE67" t="s">
        <v>365</v>
      </c>
      <c r="AF67" s="13" t="s">
        <v>366</v>
      </c>
      <c r="AI67">
        <v>1</v>
      </c>
      <c r="AJ67" t="s">
        <v>374</v>
      </c>
      <c r="AK67" s="56" t="s">
        <v>375</v>
      </c>
      <c r="AL67">
        <v>0.1</v>
      </c>
      <c r="AM67">
        <v>0.1</v>
      </c>
      <c r="AN67" t="s">
        <v>71</v>
      </c>
      <c r="AO67">
        <v>10</v>
      </c>
      <c r="AP67" t="s">
        <v>376</v>
      </c>
      <c r="AQ67">
        <v>10</v>
      </c>
      <c r="AR67" t="s">
        <v>376</v>
      </c>
      <c r="AS67" t="s">
        <v>373</v>
      </c>
      <c r="AT67" t="s">
        <v>373</v>
      </c>
      <c r="AU67" s="22" t="s">
        <v>80</v>
      </c>
      <c r="AV67" s="13" t="s">
        <v>83</v>
      </c>
      <c r="AW67" s="13" t="s">
        <v>81</v>
      </c>
      <c r="AX67" s="23" t="s">
        <v>82</v>
      </c>
    </row>
    <row r="68" spans="1:50" x14ac:dyDescent="0.25">
      <c r="A68" s="13" t="s">
        <v>141</v>
      </c>
      <c r="B68" t="s">
        <v>221</v>
      </c>
      <c r="C68" s="13" t="s">
        <v>147</v>
      </c>
      <c r="D68" s="13">
        <f t="shared" si="0"/>
        <v>91</v>
      </c>
      <c r="E68" s="13">
        <v>13</v>
      </c>
      <c r="F68" t="s">
        <v>272</v>
      </c>
      <c r="G68" t="s">
        <v>273</v>
      </c>
      <c r="H68" s="13" t="s">
        <v>130</v>
      </c>
      <c r="I68" s="13" t="s">
        <v>340</v>
      </c>
      <c r="J68" s="13" t="s">
        <v>341</v>
      </c>
      <c r="K68" s="13" t="s">
        <v>74</v>
      </c>
      <c r="N68" s="20">
        <v>42.1</v>
      </c>
      <c r="O68" s="20">
        <v>42.6</v>
      </c>
      <c r="P68" s="20">
        <v>42.6</v>
      </c>
      <c r="Q68" s="20">
        <v>43.2</v>
      </c>
      <c r="R68" s="20">
        <v>42.1</v>
      </c>
      <c r="S68" s="20">
        <v>42.2</v>
      </c>
      <c r="T68" s="20">
        <v>43</v>
      </c>
      <c r="U68" s="20">
        <v>42.8</v>
      </c>
      <c r="V68" s="20">
        <v>42.7</v>
      </c>
      <c r="W68" s="20">
        <v>42.3</v>
      </c>
      <c r="X68" s="20"/>
      <c r="Y68" s="20"/>
      <c r="Z68" s="20"/>
      <c r="AA68" s="20"/>
      <c r="AB68" s="20"/>
      <c r="AD68" s="13" t="s">
        <v>75</v>
      </c>
      <c r="AE68" t="s">
        <v>365</v>
      </c>
      <c r="AF68" s="13" t="s">
        <v>366</v>
      </c>
      <c r="AI68">
        <v>1</v>
      </c>
      <c r="AJ68" t="s">
        <v>374</v>
      </c>
      <c r="AK68" s="56" t="s">
        <v>375</v>
      </c>
      <c r="AL68">
        <v>0.1</v>
      </c>
      <c r="AM68">
        <v>0.1</v>
      </c>
      <c r="AN68" t="s">
        <v>71</v>
      </c>
      <c r="AO68">
        <v>10</v>
      </c>
      <c r="AP68" t="s">
        <v>376</v>
      </c>
      <c r="AQ68">
        <v>10</v>
      </c>
      <c r="AR68" t="s">
        <v>376</v>
      </c>
      <c r="AS68" t="s">
        <v>373</v>
      </c>
      <c r="AT68" t="s">
        <v>373</v>
      </c>
      <c r="AU68" s="22" t="s">
        <v>80</v>
      </c>
      <c r="AV68" s="13" t="s">
        <v>83</v>
      </c>
      <c r="AW68" s="13" t="s">
        <v>81</v>
      </c>
      <c r="AX68" s="23" t="s">
        <v>82</v>
      </c>
    </row>
    <row r="69" spans="1:50" x14ac:dyDescent="0.25">
      <c r="A69" s="13" t="s">
        <v>141</v>
      </c>
      <c r="B69" t="s">
        <v>221</v>
      </c>
      <c r="C69" s="13" t="s">
        <v>147</v>
      </c>
      <c r="D69" s="13">
        <f t="shared" ref="D69" si="1">E69*7</f>
        <v>91</v>
      </c>
      <c r="E69" s="13">
        <v>13</v>
      </c>
      <c r="F69" s="13" t="s">
        <v>222</v>
      </c>
      <c r="G69" s="13" t="s">
        <v>223</v>
      </c>
      <c r="H69" s="13" t="s">
        <v>131</v>
      </c>
      <c r="I69" s="13" t="s">
        <v>342</v>
      </c>
      <c r="J69" s="13" t="s">
        <v>343</v>
      </c>
      <c r="K69" s="13" t="s">
        <v>344</v>
      </c>
      <c r="N69" s="20">
        <v>6.0753567180000001</v>
      </c>
      <c r="O69" s="20">
        <v>6.3180386449999997</v>
      </c>
      <c r="P69" s="20">
        <v>6.1468113420000003</v>
      </c>
      <c r="Q69" s="20">
        <v>6.4636598679999997</v>
      </c>
      <c r="R69" s="20">
        <v>6.0939357909999998</v>
      </c>
      <c r="S69" s="20">
        <v>6.2779932909999996</v>
      </c>
      <c r="T69" s="20">
        <v>6.2030321769999999</v>
      </c>
      <c r="U69" s="20">
        <v>6.284605387</v>
      </c>
      <c r="V69" s="20">
        <v>6.2302499280000001</v>
      </c>
      <c r="W69" s="20">
        <v>6.1763860959999999</v>
      </c>
      <c r="X69" s="20"/>
      <c r="Y69" s="20"/>
      <c r="Z69" s="20"/>
      <c r="AA69" s="20"/>
      <c r="AB69" s="20"/>
      <c r="AD69" s="13" t="s">
        <v>76</v>
      </c>
      <c r="AE69" t="s">
        <v>347</v>
      </c>
      <c r="AF69" t="s">
        <v>348</v>
      </c>
      <c r="AI69">
        <v>1</v>
      </c>
      <c r="AJ69" t="s">
        <v>374</v>
      </c>
      <c r="AK69" s="56" t="s">
        <v>375</v>
      </c>
      <c r="AL69">
        <v>0.1</v>
      </c>
      <c r="AM69">
        <v>0.1</v>
      </c>
      <c r="AN69" t="s">
        <v>71</v>
      </c>
      <c r="AO69">
        <v>10</v>
      </c>
      <c r="AP69" t="s">
        <v>376</v>
      </c>
      <c r="AQ69">
        <v>10</v>
      </c>
      <c r="AR69" t="s">
        <v>376</v>
      </c>
      <c r="AS69" t="s">
        <v>373</v>
      </c>
      <c r="AT69" t="s">
        <v>373</v>
      </c>
      <c r="AU69" s="22" t="s">
        <v>80</v>
      </c>
      <c r="AV69" s="13" t="s">
        <v>83</v>
      </c>
      <c r="AW69" s="13" t="s">
        <v>81</v>
      </c>
      <c r="AX69" s="23" t="s">
        <v>82</v>
      </c>
    </row>
    <row r="70" spans="1:50" x14ac:dyDescent="0.25"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</row>
    <row r="71" spans="1:50" x14ac:dyDescent="0.25"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8"/>
      <c r="Z71" s="28"/>
      <c r="AA71" s="28"/>
      <c r="AB71" s="28"/>
    </row>
  </sheetData>
  <sheetProtection formatCells="0" formatColumns="0" formatRows="0" insertColumns="0" insertRows="0" insertHyperlinks="0" deleteColumns="0" deleteRows="0" sort="0" autoFilter="0" pivotTables="0"/>
  <mergeCells count="9">
    <mergeCell ref="BK1:BK2"/>
    <mergeCell ref="BM1:BM2"/>
    <mergeCell ref="BN1:BN2"/>
    <mergeCell ref="BV1:BV2"/>
    <mergeCell ref="BO1:BO2"/>
    <mergeCell ref="BQ1:BQ2"/>
    <mergeCell ref="BR1:BR2"/>
    <mergeCell ref="BS1:BS2"/>
    <mergeCell ref="BU1:BU2"/>
  </mergeCells>
  <phoneticPr fontId="35" type="noConversion"/>
  <hyperlinks>
    <hyperlink ref="BL1" r:id="rId1" location="s" xr:uid="{00000000-0004-0000-0100-000005000000}"/>
    <hyperlink ref="BP1" r:id="rId2" location="s" xr:uid="{00000000-0004-0000-0100-000004000000}"/>
    <hyperlink ref="BT1" r:id="rId3" location="s" xr:uid="{00000000-0004-0000-0100-000003000000}"/>
  </hyperlinks>
  <pageMargins left="0.7" right="0.7" top="0.75" bottom="0.75" header="0.3" footer="0.3"/>
  <pageSetup orientation="portrait" verticalDpi="192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54BBC-5AA7-4AC0-8E5B-5FFC87BB77BD}">
  <dimension ref="A1:CA72"/>
  <sheetViews>
    <sheetView tabSelected="1" topLeftCell="AO1" workbookViewId="0">
      <selection activeCell="BI37" sqref="BI37"/>
    </sheetView>
  </sheetViews>
  <sheetFormatPr defaultRowHeight="15" x14ac:dyDescent="0.25"/>
  <cols>
    <col min="2" max="2" width="12.42578125" customWidth="1"/>
    <col min="6" max="6" width="10.85546875" customWidth="1"/>
    <col min="7" max="7" width="12.28515625" customWidth="1"/>
    <col min="9" max="9" width="17" customWidth="1"/>
    <col min="10" max="10" width="14.85546875" customWidth="1"/>
    <col min="31" max="31" width="12.5703125" customWidth="1"/>
    <col min="32" max="32" width="16.140625" customWidth="1"/>
    <col min="36" max="36" width="20.28515625" customWidth="1"/>
    <col min="37" max="37" width="18" customWidth="1"/>
    <col min="49" max="49" width="11.42578125" customWidth="1"/>
    <col min="50" max="50" width="13.140625" customWidth="1"/>
  </cols>
  <sheetData>
    <row r="1" spans="1:79" s="13" customFormat="1" ht="31.5" customHeight="1" x14ac:dyDescent="0.35">
      <c r="E1" s="14"/>
      <c r="F1" s="14"/>
      <c r="G1" s="14"/>
      <c r="H1" s="32"/>
      <c r="I1" s="32"/>
      <c r="J1" s="32"/>
      <c r="K1" s="32"/>
      <c r="L1" s="32"/>
      <c r="M1" s="32"/>
      <c r="N1" s="33" t="s">
        <v>172</v>
      </c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4"/>
      <c r="AD1" s="34"/>
      <c r="AE1" s="35"/>
      <c r="AF1" s="34" t="s">
        <v>48</v>
      </c>
      <c r="AG1" s="34"/>
      <c r="AH1" s="34"/>
      <c r="AI1" s="36"/>
      <c r="AJ1" s="37" t="s">
        <v>173</v>
      </c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8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71" t="s">
        <v>23</v>
      </c>
      <c r="BL1" s="16" t="s">
        <v>47</v>
      </c>
      <c r="BM1" s="72" t="s">
        <v>39</v>
      </c>
      <c r="BN1" s="73" t="s">
        <v>40</v>
      </c>
      <c r="BO1" s="71" t="s">
        <v>24</v>
      </c>
      <c r="BP1" s="16" t="s">
        <v>46</v>
      </c>
      <c r="BQ1" s="72" t="s">
        <v>41</v>
      </c>
      <c r="BR1" s="73" t="s">
        <v>42</v>
      </c>
      <c r="BS1" s="71" t="s">
        <v>25</v>
      </c>
      <c r="BT1" s="16" t="s">
        <v>45</v>
      </c>
      <c r="BU1" s="72" t="s">
        <v>43</v>
      </c>
      <c r="BV1" s="73" t="s">
        <v>44</v>
      </c>
    </row>
    <row r="2" spans="1:79" s="13" customFormat="1" ht="66.75" x14ac:dyDescent="0.25">
      <c r="H2" s="32"/>
      <c r="I2" s="40" t="s">
        <v>174</v>
      </c>
      <c r="J2" s="32"/>
      <c r="K2" s="32"/>
      <c r="L2" s="32"/>
      <c r="M2" s="32"/>
      <c r="N2" s="32" t="s">
        <v>175</v>
      </c>
      <c r="O2" s="32" t="s">
        <v>176</v>
      </c>
      <c r="P2" s="32" t="s">
        <v>177</v>
      </c>
      <c r="Q2" s="32" t="s">
        <v>178</v>
      </c>
      <c r="R2" s="32" t="s">
        <v>179</v>
      </c>
      <c r="S2" s="32" t="s">
        <v>180</v>
      </c>
      <c r="T2" s="32" t="s">
        <v>181</v>
      </c>
      <c r="U2" s="32" t="s">
        <v>182</v>
      </c>
      <c r="V2" s="32" t="s">
        <v>183</v>
      </c>
      <c r="W2" s="32" t="s">
        <v>184</v>
      </c>
      <c r="X2" s="32" t="s">
        <v>185</v>
      </c>
      <c r="Y2" s="32" t="s">
        <v>186</v>
      </c>
      <c r="Z2" s="32" t="s">
        <v>187</v>
      </c>
      <c r="AA2" s="32" t="s">
        <v>188</v>
      </c>
      <c r="AB2" s="32" t="s">
        <v>189</v>
      </c>
      <c r="AC2" s="34"/>
      <c r="AD2" s="34"/>
      <c r="AE2" s="41" t="s">
        <v>190</v>
      </c>
      <c r="AF2" s="42" t="s">
        <v>38</v>
      </c>
      <c r="AG2" s="42"/>
      <c r="AH2" s="42"/>
      <c r="AI2" s="43" t="s">
        <v>191</v>
      </c>
      <c r="AJ2" s="39" t="s">
        <v>192</v>
      </c>
      <c r="AK2" s="39" t="s">
        <v>191</v>
      </c>
      <c r="AL2" s="39" t="s">
        <v>191</v>
      </c>
      <c r="AM2" s="39" t="s">
        <v>191</v>
      </c>
      <c r="AN2" s="39" t="s">
        <v>191</v>
      </c>
      <c r="AO2" s="39"/>
      <c r="AP2" s="39"/>
      <c r="AQ2" s="39"/>
      <c r="AR2" s="39"/>
      <c r="AS2" s="39"/>
      <c r="AT2" s="39"/>
      <c r="AU2" s="37"/>
      <c r="AV2" s="37"/>
      <c r="AW2" s="37"/>
      <c r="AX2" s="37"/>
      <c r="AY2" s="39" t="s">
        <v>191</v>
      </c>
      <c r="AZ2" s="39" t="s">
        <v>192</v>
      </c>
      <c r="BA2" s="39" t="s">
        <v>191</v>
      </c>
      <c r="BB2" s="39" t="s">
        <v>191</v>
      </c>
      <c r="BC2" s="39" t="s">
        <v>191</v>
      </c>
      <c r="BD2" s="39" t="s">
        <v>191</v>
      </c>
      <c r="BE2" s="39"/>
      <c r="BF2" s="39"/>
      <c r="BG2" s="39"/>
      <c r="BH2" s="39"/>
      <c r="BI2" s="39"/>
      <c r="BJ2" s="39"/>
      <c r="BK2" s="71"/>
      <c r="BL2" s="17" t="s">
        <v>38</v>
      </c>
      <c r="BM2" s="72"/>
      <c r="BN2" s="73"/>
      <c r="BO2" s="71"/>
      <c r="BP2" s="17" t="s">
        <v>38</v>
      </c>
      <c r="BQ2" s="72"/>
      <c r="BR2" s="73"/>
      <c r="BS2" s="71"/>
      <c r="BT2" s="17" t="s">
        <v>38</v>
      </c>
      <c r="BU2" s="72"/>
      <c r="BV2" s="73"/>
      <c r="BW2" s="18" t="s">
        <v>13</v>
      </c>
      <c r="BX2" s="19"/>
      <c r="BY2" s="19"/>
      <c r="BZ2" s="19"/>
      <c r="CA2" s="19"/>
    </row>
    <row r="3" spans="1:79" x14ac:dyDescent="0.25">
      <c r="A3" s="44" t="s">
        <v>99</v>
      </c>
      <c r="B3" s="44" t="s">
        <v>193</v>
      </c>
      <c r="C3" s="44" t="s">
        <v>100</v>
      </c>
      <c r="D3" s="44" t="s">
        <v>194</v>
      </c>
      <c r="E3" s="75" t="s">
        <v>101</v>
      </c>
      <c r="F3" s="44" t="s">
        <v>195</v>
      </c>
      <c r="G3" s="44" t="s">
        <v>196</v>
      </c>
      <c r="H3" s="25" t="s">
        <v>197</v>
      </c>
      <c r="I3" s="45" t="s">
        <v>198</v>
      </c>
      <c r="J3" s="45" t="s">
        <v>199</v>
      </c>
      <c r="K3" s="45" t="s">
        <v>200</v>
      </c>
      <c r="L3" s="45" t="s">
        <v>201</v>
      </c>
      <c r="M3" s="45" t="s">
        <v>202</v>
      </c>
      <c r="N3" s="74" t="s">
        <v>148</v>
      </c>
      <c r="O3" s="74" t="s">
        <v>149</v>
      </c>
      <c r="P3" s="74" t="s">
        <v>150</v>
      </c>
      <c r="Q3" s="74" t="s">
        <v>151</v>
      </c>
      <c r="R3" s="74" t="s">
        <v>152</v>
      </c>
      <c r="S3" s="74" t="s">
        <v>153</v>
      </c>
      <c r="T3" s="74" t="s">
        <v>154</v>
      </c>
      <c r="U3" s="74" t="s">
        <v>155</v>
      </c>
      <c r="V3" s="74" t="s">
        <v>156</v>
      </c>
      <c r="W3" s="74" t="s">
        <v>157</v>
      </c>
      <c r="X3" s="74" t="s">
        <v>158</v>
      </c>
      <c r="AC3" s="76" t="s">
        <v>203</v>
      </c>
      <c r="AD3" s="76" t="s">
        <v>203</v>
      </c>
      <c r="AE3" s="45" t="s">
        <v>204</v>
      </c>
      <c r="AF3" s="45" t="s">
        <v>205</v>
      </c>
      <c r="AG3" s="45" t="s">
        <v>206</v>
      </c>
      <c r="AH3" s="45" t="s">
        <v>207</v>
      </c>
      <c r="AI3" s="46" t="s">
        <v>208</v>
      </c>
      <c r="AJ3" s="45" t="s">
        <v>209</v>
      </c>
      <c r="AK3" s="45" t="s">
        <v>210</v>
      </c>
      <c r="AL3" s="45" t="s">
        <v>211</v>
      </c>
      <c r="AM3" s="45" t="s">
        <v>212</v>
      </c>
      <c r="AN3" s="45" t="s">
        <v>213</v>
      </c>
      <c r="AO3" s="45" t="s">
        <v>214</v>
      </c>
      <c r="AP3" s="45" t="s">
        <v>207</v>
      </c>
      <c r="AQ3" s="45" t="s">
        <v>215</v>
      </c>
      <c r="AR3" s="45" t="s">
        <v>207</v>
      </c>
      <c r="AS3" s="45" t="s">
        <v>216</v>
      </c>
      <c r="AT3" s="45" t="s">
        <v>217</v>
      </c>
      <c r="AU3" s="79" t="s">
        <v>218</v>
      </c>
      <c r="AV3" s="80" t="s">
        <v>219</v>
      </c>
      <c r="AW3" s="80" t="s">
        <v>219</v>
      </c>
      <c r="AX3" s="81" t="s">
        <v>220</v>
      </c>
      <c r="AY3" s="45" t="s">
        <v>208</v>
      </c>
      <c r="AZ3" s="45" t="s">
        <v>209</v>
      </c>
      <c r="BA3" s="45" t="s">
        <v>210</v>
      </c>
      <c r="BB3" s="45" t="s">
        <v>211</v>
      </c>
      <c r="BC3" s="45" t="s">
        <v>212</v>
      </c>
      <c r="BD3" s="45" t="s">
        <v>213</v>
      </c>
      <c r="BE3" s="45" t="s">
        <v>214</v>
      </c>
      <c r="BF3" s="45" t="s">
        <v>207</v>
      </c>
      <c r="BG3" s="45" t="s">
        <v>215</v>
      </c>
      <c r="BH3" s="45" t="s">
        <v>207</v>
      </c>
      <c r="BI3" s="77" t="s">
        <v>216</v>
      </c>
      <c r="BJ3" s="77"/>
      <c r="BK3" s="13"/>
      <c r="BL3" s="13"/>
      <c r="BM3" s="13"/>
      <c r="BN3" s="13"/>
    </row>
    <row r="4" spans="1:79" s="45" customFormat="1" x14ac:dyDescent="0.25">
      <c r="A4" s="45" t="s">
        <v>141</v>
      </c>
      <c r="B4" s="58" t="s">
        <v>221</v>
      </c>
      <c r="C4" s="45" t="s">
        <v>147</v>
      </c>
      <c r="D4" s="45">
        <f>E4*7</f>
        <v>7</v>
      </c>
      <c r="E4" s="45">
        <v>1</v>
      </c>
      <c r="F4" s="45" t="s">
        <v>222</v>
      </c>
      <c r="G4" s="58" t="s">
        <v>223</v>
      </c>
      <c r="H4" s="68" t="s">
        <v>103</v>
      </c>
      <c r="I4" s="59" t="s">
        <v>103</v>
      </c>
      <c r="J4" s="45" t="s">
        <v>274</v>
      </c>
      <c r="K4" s="45" t="s">
        <v>68</v>
      </c>
      <c r="N4" s="60">
        <v>14.65</v>
      </c>
      <c r="O4" s="60">
        <v>11.7</v>
      </c>
      <c r="P4" s="60">
        <v>11.24</v>
      </c>
      <c r="Q4" s="60">
        <v>10.02</v>
      </c>
      <c r="R4" s="60">
        <v>10.02</v>
      </c>
      <c r="S4" s="60">
        <v>12.56</v>
      </c>
      <c r="T4" s="60">
        <v>11.78</v>
      </c>
      <c r="U4" s="60">
        <v>9.68</v>
      </c>
      <c r="V4" s="60">
        <v>12.8</v>
      </c>
      <c r="W4" s="60">
        <v>11.35</v>
      </c>
      <c r="X4" s="60">
        <v>13.16</v>
      </c>
      <c r="Y4" s="60"/>
      <c r="Z4" s="60"/>
      <c r="AA4" s="60"/>
      <c r="AB4" s="60"/>
      <c r="AC4" s="59"/>
      <c r="AD4" s="45" t="s">
        <v>69</v>
      </c>
      <c r="AE4" t="s">
        <v>347</v>
      </c>
      <c r="AF4" t="s">
        <v>348</v>
      </c>
      <c r="AI4" s="67">
        <v>1</v>
      </c>
      <c r="AJ4" s="58" t="s">
        <v>371</v>
      </c>
      <c r="AK4" s="58" t="s">
        <v>372</v>
      </c>
      <c r="AL4" s="58" t="s">
        <v>373</v>
      </c>
      <c r="AM4" s="58" t="s">
        <v>373</v>
      </c>
      <c r="AN4" s="58" t="s">
        <v>373</v>
      </c>
      <c r="AO4" s="58" t="s">
        <v>373</v>
      </c>
      <c r="AP4" s="58" t="s">
        <v>373</v>
      </c>
      <c r="AQ4" s="58" t="s">
        <v>373</v>
      </c>
      <c r="AR4" s="58" t="s">
        <v>373</v>
      </c>
      <c r="AS4" s="58" t="s">
        <v>373</v>
      </c>
      <c r="AT4" s="58" t="s">
        <v>373</v>
      </c>
      <c r="AU4" s="61" t="s">
        <v>138</v>
      </c>
      <c r="AV4" s="45" t="s">
        <v>139</v>
      </c>
      <c r="AW4" s="45" t="s">
        <v>140</v>
      </c>
      <c r="AX4" s="62" t="s">
        <v>87</v>
      </c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78"/>
      <c r="BJ4" s="78"/>
      <c r="BK4" s="61"/>
      <c r="BN4" s="62"/>
      <c r="BO4" s="61"/>
      <c r="BR4" s="62"/>
      <c r="BS4" s="61"/>
      <c r="BV4" s="62"/>
    </row>
    <row r="5" spans="1:79" s="45" customFormat="1" x14ac:dyDescent="0.25">
      <c r="A5" s="45" t="s">
        <v>141</v>
      </c>
      <c r="B5" s="58" t="s">
        <v>221</v>
      </c>
      <c r="C5" s="45" t="s">
        <v>147</v>
      </c>
      <c r="D5" s="45">
        <f t="shared" ref="D5:D66" si="0">E5*7</f>
        <v>14</v>
      </c>
      <c r="E5" s="45">
        <v>2</v>
      </c>
      <c r="F5" s="45" t="s">
        <v>222</v>
      </c>
      <c r="G5" s="58" t="s">
        <v>223</v>
      </c>
      <c r="H5" s="68" t="s">
        <v>103</v>
      </c>
      <c r="I5" s="59" t="s">
        <v>103</v>
      </c>
      <c r="J5" s="45" t="s">
        <v>274</v>
      </c>
      <c r="K5" s="45" t="s">
        <v>68</v>
      </c>
      <c r="N5" s="60">
        <v>24.68</v>
      </c>
      <c r="O5" s="60">
        <v>26.91</v>
      </c>
      <c r="P5" s="60">
        <v>24.57</v>
      </c>
      <c r="Q5" s="60">
        <v>24.81</v>
      </c>
      <c r="R5" s="60">
        <v>23.77</v>
      </c>
      <c r="S5" s="60">
        <v>25.07</v>
      </c>
      <c r="T5" s="60">
        <v>23.96</v>
      </c>
      <c r="U5" s="60">
        <v>22.51</v>
      </c>
      <c r="V5" s="60">
        <v>25.73</v>
      </c>
      <c r="W5" s="60">
        <v>25.52</v>
      </c>
      <c r="X5" s="60">
        <v>26.18</v>
      </c>
      <c r="Y5" s="60"/>
      <c r="Z5" s="60"/>
      <c r="AA5" s="60"/>
      <c r="AB5" s="60"/>
      <c r="AC5" s="59"/>
      <c r="AD5" s="45" t="s">
        <v>69</v>
      </c>
      <c r="AE5" t="s">
        <v>347</v>
      </c>
      <c r="AF5" t="s">
        <v>348</v>
      </c>
      <c r="AI5" s="67">
        <v>1</v>
      </c>
      <c r="AJ5" s="58" t="s">
        <v>371</v>
      </c>
      <c r="AK5" s="58" t="s">
        <v>372</v>
      </c>
      <c r="AL5" s="58" t="s">
        <v>373</v>
      </c>
      <c r="AM5" s="58" t="s">
        <v>373</v>
      </c>
      <c r="AN5" s="58" t="s">
        <v>373</v>
      </c>
      <c r="AO5" s="58" t="s">
        <v>373</v>
      </c>
      <c r="AP5" s="58" t="s">
        <v>373</v>
      </c>
      <c r="AQ5" s="58" t="s">
        <v>373</v>
      </c>
      <c r="AR5" s="58" t="s">
        <v>373</v>
      </c>
      <c r="AS5" s="58" t="s">
        <v>373</v>
      </c>
      <c r="AT5" s="58" t="s">
        <v>373</v>
      </c>
      <c r="AU5" s="61" t="s">
        <v>138</v>
      </c>
      <c r="AV5" s="45" t="s">
        <v>139</v>
      </c>
      <c r="AW5" s="45" t="s">
        <v>140</v>
      </c>
      <c r="AX5" s="62" t="s">
        <v>87</v>
      </c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78"/>
      <c r="BJ5" s="78"/>
      <c r="BK5" s="61"/>
      <c r="BN5" s="62"/>
      <c r="BO5" s="61"/>
      <c r="BR5" s="62"/>
      <c r="BS5" s="61"/>
      <c r="BV5" s="62"/>
    </row>
    <row r="6" spans="1:79" s="45" customFormat="1" x14ac:dyDescent="0.25">
      <c r="A6" s="45" t="s">
        <v>141</v>
      </c>
      <c r="B6" s="58" t="s">
        <v>221</v>
      </c>
      <c r="C6" s="45" t="s">
        <v>147</v>
      </c>
      <c r="D6" s="45">
        <f t="shared" si="0"/>
        <v>21</v>
      </c>
      <c r="E6" s="45">
        <v>3</v>
      </c>
      <c r="F6" s="45" t="s">
        <v>222</v>
      </c>
      <c r="G6" s="58" t="s">
        <v>223</v>
      </c>
      <c r="H6" s="68" t="s">
        <v>103</v>
      </c>
      <c r="I6" s="59" t="s">
        <v>103</v>
      </c>
      <c r="J6" s="45" t="s">
        <v>274</v>
      </c>
      <c r="K6" s="45" t="s">
        <v>68</v>
      </c>
      <c r="N6" s="60">
        <v>42</v>
      </c>
      <c r="O6" s="60">
        <v>40</v>
      </c>
      <c r="P6" s="60">
        <v>42</v>
      </c>
      <c r="Q6" s="60">
        <v>44</v>
      </c>
      <c r="R6" s="60">
        <v>41</v>
      </c>
      <c r="S6" s="60">
        <v>39</v>
      </c>
      <c r="T6" s="60">
        <v>38</v>
      </c>
      <c r="U6" s="60">
        <v>36</v>
      </c>
      <c r="V6" s="60">
        <v>42</v>
      </c>
      <c r="W6" s="60">
        <v>41</v>
      </c>
      <c r="X6" s="60">
        <v>34</v>
      </c>
      <c r="Y6" s="60"/>
      <c r="Z6" s="60"/>
      <c r="AA6" s="60"/>
      <c r="AB6" s="60"/>
      <c r="AD6" s="45" t="s">
        <v>69</v>
      </c>
      <c r="AE6" t="s">
        <v>347</v>
      </c>
      <c r="AF6" t="s">
        <v>348</v>
      </c>
      <c r="AI6" s="67">
        <v>1</v>
      </c>
      <c r="AJ6" s="58" t="s">
        <v>371</v>
      </c>
      <c r="AK6" s="58" t="s">
        <v>372</v>
      </c>
      <c r="AL6" s="58" t="s">
        <v>373</v>
      </c>
      <c r="AM6" s="58" t="s">
        <v>373</v>
      </c>
      <c r="AN6" s="58" t="s">
        <v>373</v>
      </c>
      <c r="AO6" s="58" t="s">
        <v>373</v>
      </c>
      <c r="AP6" s="58" t="s">
        <v>373</v>
      </c>
      <c r="AQ6" s="58" t="s">
        <v>373</v>
      </c>
      <c r="AR6" s="58" t="s">
        <v>373</v>
      </c>
      <c r="AS6" s="58" t="s">
        <v>373</v>
      </c>
      <c r="AT6" s="58" t="s">
        <v>373</v>
      </c>
      <c r="AU6" s="61" t="s">
        <v>138</v>
      </c>
      <c r="AV6" s="45" t="s">
        <v>139</v>
      </c>
      <c r="AW6" s="45" t="s">
        <v>140</v>
      </c>
      <c r="AX6" s="62" t="s">
        <v>87</v>
      </c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78"/>
      <c r="BJ6" s="78"/>
      <c r="BK6" s="61"/>
      <c r="BN6" s="62"/>
      <c r="BO6" s="61"/>
      <c r="BR6" s="62"/>
      <c r="BS6" s="61"/>
      <c r="BV6" s="62"/>
    </row>
    <row r="7" spans="1:79" s="13" customFormat="1" x14ac:dyDescent="0.25">
      <c r="A7" s="13" t="s">
        <v>141</v>
      </c>
      <c r="B7" t="s">
        <v>221</v>
      </c>
      <c r="C7" s="13" t="s">
        <v>147</v>
      </c>
      <c r="D7" s="13">
        <f t="shared" si="0"/>
        <v>28</v>
      </c>
      <c r="E7" s="13">
        <v>4</v>
      </c>
      <c r="F7" s="13" t="s">
        <v>222</v>
      </c>
      <c r="G7" s="50" t="s">
        <v>223</v>
      </c>
      <c r="H7" s="21" t="s">
        <v>103</v>
      </c>
      <c r="I7" s="21" t="s">
        <v>103</v>
      </c>
      <c r="J7" s="13" t="s">
        <v>274</v>
      </c>
      <c r="K7" s="13" t="s">
        <v>68</v>
      </c>
      <c r="N7" s="20">
        <v>76</v>
      </c>
      <c r="O7" s="20">
        <v>71</v>
      </c>
      <c r="P7" s="20">
        <v>74</v>
      </c>
      <c r="Q7" s="20">
        <v>78</v>
      </c>
      <c r="R7" s="20">
        <v>70</v>
      </c>
      <c r="S7" s="20">
        <v>72</v>
      </c>
      <c r="T7" s="20">
        <v>71</v>
      </c>
      <c r="U7" s="20">
        <v>64</v>
      </c>
      <c r="V7" s="20">
        <v>73</v>
      </c>
      <c r="W7" s="20">
        <v>72</v>
      </c>
      <c r="X7" s="20">
        <v>60</v>
      </c>
      <c r="Y7" s="20"/>
      <c r="Z7" s="20"/>
      <c r="AA7" s="20"/>
      <c r="AB7" s="20"/>
      <c r="AD7" s="13" t="s">
        <v>69</v>
      </c>
      <c r="AE7" t="s">
        <v>347</v>
      </c>
      <c r="AF7" t="s">
        <v>348</v>
      </c>
      <c r="AI7" s="13">
        <v>1</v>
      </c>
      <c r="AJ7" t="s">
        <v>382</v>
      </c>
      <c r="AK7" t="s">
        <v>383</v>
      </c>
      <c r="AL7" s="13">
        <v>1.125</v>
      </c>
      <c r="AM7" s="13">
        <v>1.125</v>
      </c>
      <c r="AN7" s="13" t="s">
        <v>384</v>
      </c>
      <c r="AO7" s="13">
        <v>1</v>
      </c>
      <c r="AP7" s="13" t="s">
        <v>376</v>
      </c>
      <c r="AQ7" s="13">
        <v>1</v>
      </c>
      <c r="AR7" s="13" t="s">
        <v>376</v>
      </c>
      <c r="AS7" s="13" t="s">
        <v>373</v>
      </c>
      <c r="AT7" s="13" t="s">
        <v>373</v>
      </c>
      <c r="AU7" s="22" t="s">
        <v>138</v>
      </c>
      <c r="AV7" s="13" t="s">
        <v>139</v>
      </c>
      <c r="AW7" s="13" t="s">
        <v>140</v>
      </c>
      <c r="AX7" s="23" t="s">
        <v>88</v>
      </c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78"/>
      <c r="BJ7" s="78"/>
      <c r="BK7" s="22"/>
      <c r="BN7" s="23"/>
      <c r="BO7" s="22"/>
      <c r="BR7" s="23"/>
      <c r="BS7" s="22"/>
      <c r="BV7" s="23"/>
    </row>
    <row r="8" spans="1:79" s="13" customFormat="1" x14ac:dyDescent="0.25">
      <c r="A8" s="13" t="s">
        <v>141</v>
      </c>
      <c r="B8" t="s">
        <v>221</v>
      </c>
      <c r="C8" s="13" t="s">
        <v>147</v>
      </c>
      <c r="D8" s="13">
        <f t="shared" si="0"/>
        <v>35</v>
      </c>
      <c r="E8" s="13">
        <v>5</v>
      </c>
      <c r="F8" s="13" t="s">
        <v>222</v>
      </c>
      <c r="G8" s="50" t="s">
        <v>223</v>
      </c>
      <c r="H8" s="21" t="s">
        <v>103</v>
      </c>
      <c r="I8" s="21" t="s">
        <v>103</v>
      </c>
      <c r="J8" s="13" t="s">
        <v>274</v>
      </c>
      <c r="K8" s="13" t="s">
        <v>68</v>
      </c>
      <c r="N8" s="20">
        <v>117</v>
      </c>
      <c r="O8" s="20">
        <v>106</v>
      </c>
      <c r="P8" s="20">
        <v>111</v>
      </c>
      <c r="Q8" s="20">
        <v>118</v>
      </c>
      <c r="R8" s="20">
        <v>104</v>
      </c>
      <c r="S8" s="20">
        <v>109</v>
      </c>
      <c r="T8" s="20">
        <v>107</v>
      </c>
      <c r="U8" s="20">
        <v>99</v>
      </c>
      <c r="V8" s="20">
        <v>100</v>
      </c>
      <c r="W8" s="20">
        <v>106</v>
      </c>
      <c r="X8" s="20">
        <v>94</v>
      </c>
      <c r="Y8" s="20"/>
      <c r="Z8" s="20"/>
      <c r="AA8" s="20"/>
      <c r="AB8" s="20"/>
      <c r="AD8" s="13" t="s">
        <v>69</v>
      </c>
      <c r="AE8" t="s">
        <v>347</v>
      </c>
      <c r="AF8" t="s">
        <v>348</v>
      </c>
      <c r="AI8" s="13">
        <v>1</v>
      </c>
      <c r="AJ8" t="s">
        <v>382</v>
      </c>
      <c r="AK8" t="s">
        <v>383</v>
      </c>
      <c r="AL8" s="13">
        <v>1.125</v>
      </c>
      <c r="AM8" s="13">
        <v>1.125</v>
      </c>
      <c r="AN8" s="13" t="s">
        <v>384</v>
      </c>
      <c r="AO8" s="13">
        <v>2</v>
      </c>
      <c r="AP8" s="13" t="s">
        <v>376</v>
      </c>
      <c r="AQ8" s="13">
        <v>2</v>
      </c>
      <c r="AR8" s="13" t="s">
        <v>376</v>
      </c>
      <c r="AS8" s="13" t="s">
        <v>373</v>
      </c>
      <c r="AT8" s="13" t="s">
        <v>373</v>
      </c>
      <c r="AU8" s="22" t="s">
        <v>138</v>
      </c>
      <c r="AV8" s="13" t="s">
        <v>139</v>
      </c>
      <c r="AW8" s="13" t="s">
        <v>140</v>
      </c>
      <c r="AX8" s="23" t="s">
        <v>89</v>
      </c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78"/>
      <c r="BJ8" s="78"/>
      <c r="BK8" s="22"/>
      <c r="BN8" s="23"/>
      <c r="BO8" s="22"/>
      <c r="BR8" s="23"/>
      <c r="BS8" s="22"/>
      <c r="BV8" s="23"/>
    </row>
    <row r="9" spans="1:79" s="13" customFormat="1" x14ac:dyDescent="0.25">
      <c r="A9" s="13" t="s">
        <v>141</v>
      </c>
      <c r="B9" t="s">
        <v>221</v>
      </c>
      <c r="C9" s="13" t="s">
        <v>147</v>
      </c>
      <c r="D9" s="13">
        <f t="shared" si="0"/>
        <v>42</v>
      </c>
      <c r="E9" s="13">
        <v>6</v>
      </c>
      <c r="F9" s="13" t="s">
        <v>222</v>
      </c>
      <c r="G9" s="50" t="s">
        <v>223</v>
      </c>
      <c r="H9" s="21" t="s">
        <v>103</v>
      </c>
      <c r="I9" s="21" t="s">
        <v>103</v>
      </c>
      <c r="J9" s="13" t="s">
        <v>274</v>
      </c>
      <c r="K9" s="13" t="s">
        <v>68</v>
      </c>
      <c r="N9" s="20">
        <v>164</v>
      </c>
      <c r="O9" s="20">
        <v>150</v>
      </c>
      <c r="P9" s="20">
        <v>154</v>
      </c>
      <c r="Q9" s="20">
        <v>157</v>
      </c>
      <c r="R9" s="20">
        <v>149</v>
      </c>
      <c r="S9" s="20">
        <v>158</v>
      </c>
      <c r="T9" s="20">
        <v>151</v>
      </c>
      <c r="U9" s="20">
        <v>142</v>
      </c>
      <c r="V9" s="20">
        <v>146</v>
      </c>
      <c r="W9" s="20">
        <v>153</v>
      </c>
      <c r="X9" s="20">
        <v>136</v>
      </c>
      <c r="Y9" s="20"/>
      <c r="Z9" s="20"/>
      <c r="AA9" s="20"/>
      <c r="AB9" s="20"/>
      <c r="AD9" s="13" t="s">
        <v>69</v>
      </c>
      <c r="AE9" t="s">
        <v>347</v>
      </c>
      <c r="AF9" t="s">
        <v>348</v>
      </c>
      <c r="AI9" s="13">
        <v>1</v>
      </c>
      <c r="AJ9" t="s">
        <v>382</v>
      </c>
      <c r="AK9" t="s">
        <v>383</v>
      </c>
      <c r="AL9" s="13">
        <v>1.125</v>
      </c>
      <c r="AM9" s="13">
        <v>1.125</v>
      </c>
      <c r="AN9" s="13" t="s">
        <v>384</v>
      </c>
      <c r="AO9" s="13">
        <v>3</v>
      </c>
      <c r="AP9" s="13" t="s">
        <v>376</v>
      </c>
      <c r="AQ9" s="13">
        <v>3</v>
      </c>
      <c r="AR9" s="13" t="s">
        <v>376</v>
      </c>
      <c r="AS9" s="13" t="s">
        <v>373</v>
      </c>
      <c r="AT9" s="13" t="s">
        <v>373</v>
      </c>
      <c r="AU9" s="22" t="s">
        <v>138</v>
      </c>
      <c r="AV9" s="13" t="s">
        <v>139</v>
      </c>
      <c r="AW9" s="13" t="s">
        <v>140</v>
      </c>
      <c r="AX9" s="23" t="s">
        <v>90</v>
      </c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78"/>
      <c r="BJ9" s="78"/>
      <c r="BK9" s="22"/>
      <c r="BN9" s="23"/>
      <c r="BO9" s="22"/>
      <c r="BR9" s="23"/>
      <c r="BS9" s="22"/>
      <c r="BV9" s="23"/>
    </row>
    <row r="10" spans="1:79" s="13" customFormat="1" x14ac:dyDescent="0.25">
      <c r="A10" s="13" t="s">
        <v>141</v>
      </c>
      <c r="B10" t="s">
        <v>221</v>
      </c>
      <c r="C10" s="13" t="s">
        <v>147</v>
      </c>
      <c r="D10" s="13">
        <f t="shared" si="0"/>
        <v>49</v>
      </c>
      <c r="E10" s="13">
        <v>7</v>
      </c>
      <c r="F10" s="13" t="s">
        <v>222</v>
      </c>
      <c r="G10" s="50" t="s">
        <v>223</v>
      </c>
      <c r="H10" s="21" t="s">
        <v>103</v>
      </c>
      <c r="I10" s="21" t="s">
        <v>103</v>
      </c>
      <c r="J10" s="13" t="s">
        <v>274</v>
      </c>
      <c r="K10" s="13" t="s">
        <v>68</v>
      </c>
      <c r="N10" s="20">
        <v>205</v>
      </c>
      <c r="O10" s="20">
        <v>192</v>
      </c>
      <c r="P10" s="20">
        <v>193</v>
      </c>
      <c r="Q10" s="20">
        <v>192</v>
      </c>
      <c r="R10" s="20">
        <v>190</v>
      </c>
      <c r="S10" s="20">
        <v>199</v>
      </c>
      <c r="T10" s="20">
        <v>197</v>
      </c>
      <c r="U10" s="20">
        <v>186</v>
      </c>
      <c r="V10" s="20">
        <v>190</v>
      </c>
      <c r="W10" s="20">
        <v>200</v>
      </c>
      <c r="X10" s="20">
        <v>180</v>
      </c>
      <c r="Y10" s="20"/>
      <c r="Z10" s="20"/>
      <c r="AA10" s="20"/>
      <c r="AB10" s="20"/>
      <c r="AD10" s="13" t="s">
        <v>69</v>
      </c>
      <c r="AE10" t="s">
        <v>347</v>
      </c>
      <c r="AF10" t="s">
        <v>348</v>
      </c>
      <c r="AI10" s="13">
        <v>1</v>
      </c>
      <c r="AJ10" t="s">
        <v>382</v>
      </c>
      <c r="AK10" t="s">
        <v>383</v>
      </c>
      <c r="AL10" s="13">
        <v>1.125</v>
      </c>
      <c r="AM10" s="13">
        <v>1.125</v>
      </c>
      <c r="AN10" s="13" t="s">
        <v>384</v>
      </c>
      <c r="AO10" s="13">
        <v>4</v>
      </c>
      <c r="AP10" s="13" t="s">
        <v>376</v>
      </c>
      <c r="AQ10" s="13">
        <v>4</v>
      </c>
      <c r="AR10" s="13" t="s">
        <v>376</v>
      </c>
      <c r="AS10" s="13" t="s">
        <v>373</v>
      </c>
      <c r="AT10" s="13" t="s">
        <v>373</v>
      </c>
      <c r="AU10" s="22" t="s">
        <v>138</v>
      </c>
      <c r="AV10" s="13" t="s">
        <v>139</v>
      </c>
      <c r="AW10" s="13" t="s">
        <v>140</v>
      </c>
      <c r="AX10" s="23" t="s">
        <v>91</v>
      </c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78"/>
      <c r="BJ10" s="78"/>
      <c r="BK10" s="22"/>
      <c r="BN10" s="23"/>
      <c r="BO10" s="22"/>
      <c r="BR10" s="23"/>
      <c r="BS10" s="22"/>
      <c r="BV10" s="23"/>
    </row>
    <row r="11" spans="1:79" s="13" customFormat="1" x14ac:dyDescent="0.25">
      <c r="A11" s="13" t="s">
        <v>141</v>
      </c>
      <c r="B11" t="s">
        <v>221</v>
      </c>
      <c r="C11" s="13" t="s">
        <v>147</v>
      </c>
      <c r="D11" s="13">
        <f t="shared" si="0"/>
        <v>56</v>
      </c>
      <c r="E11" s="13">
        <v>8</v>
      </c>
      <c r="F11" s="13" t="s">
        <v>222</v>
      </c>
      <c r="G11" s="50" t="s">
        <v>223</v>
      </c>
      <c r="H11" s="21" t="s">
        <v>103</v>
      </c>
      <c r="I11" s="21" t="s">
        <v>103</v>
      </c>
      <c r="J11" s="13" t="s">
        <v>274</v>
      </c>
      <c r="K11" s="13" t="s">
        <v>68</v>
      </c>
      <c r="N11" s="20">
        <v>249</v>
      </c>
      <c r="O11" s="20">
        <v>225</v>
      </c>
      <c r="P11" s="20">
        <v>242</v>
      </c>
      <c r="Q11" s="20">
        <v>246</v>
      </c>
      <c r="R11" s="20">
        <v>232</v>
      </c>
      <c r="S11" s="20">
        <v>241</v>
      </c>
      <c r="T11" s="20">
        <v>241</v>
      </c>
      <c r="U11" s="20">
        <v>229</v>
      </c>
      <c r="V11" s="20">
        <v>235</v>
      </c>
      <c r="W11" s="20">
        <v>244</v>
      </c>
      <c r="X11" s="20">
        <v>220</v>
      </c>
      <c r="Y11" s="20"/>
      <c r="Z11" s="20"/>
      <c r="AA11" s="20"/>
      <c r="AB11" s="20"/>
      <c r="AD11" s="13" t="s">
        <v>69</v>
      </c>
      <c r="AE11" t="s">
        <v>347</v>
      </c>
      <c r="AF11" t="s">
        <v>348</v>
      </c>
      <c r="AI11" s="13">
        <v>1</v>
      </c>
      <c r="AJ11" t="s">
        <v>382</v>
      </c>
      <c r="AK11" t="s">
        <v>383</v>
      </c>
      <c r="AL11" s="13">
        <v>1.125</v>
      </c>
      <c r="AM11" s="13">
        <v>1.125</v>
      </c>
      <c r="AN11" s="13" t="s">
        <v>384</v>
      </c>
      <c r="AO11" s="13">
        <v>5</v>
      </c>
      <c r="AP11" s="13" t="s">
        <v>376</v>
      </c>
      <c r="AQ11" s="13">
        <v>5</v>
      </c>
      <c r="AR11" s="13" t="s">
        <v>376</v>
      </c>
      <c r="AS11" s="13" t="s">
        <v>373</v>
      </c>
      <c r="AT11" s="13" t="s">
        <v>373</v>
      </c>
      <c r="AU11" s="22" t="s">
        <v>138</v>
      </c>
      <c r="AV11" s="13" t="s">
        <v>139</v>
      </c>
      <c r="AW11" s="13" t="s">
        <v>140</v>
      </c>
      <c r="AX11" s="23" t="s">
        <v>92</v>
      </c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78"/>
      <c r="BJ11" s="78"/>
      <c r="BK11" s="22"/>
      <c r="BN11" s="23"/>
      <c r="BO11" s="22"/>
      <c r="BR11" s="23"/>
      <c r="BS11" s="22"/>
      <c r="BV11" s="23"/>
    </row>
    <row r="12" spans="1:79" s="13" customFormat="1" x14ac:dyDescent="0.25">
      <c r="A12" s="13" t="s">
        <v>141</v>
      </c>
      <c r="B12" t="s">
        <v>221</v>
      </c>
      <c r="C12" s="13" t="s">
        <v>147</v>
      </c>
      <c r="D12" s="13">
        <f t="shared" si="0"/>
        <v>63</v>
      </c>
      <c r="E12" s="13">
        <v>9</v>
      </c>
      <c r="F12" s="13" t="s">
        <v>222</v>
      </c>
      <c r="G12" s="50" t="s">
        <v>223</v>
      </c>
      <c r="H12" s="21" t="s">
        <v>103</v>
      </c>
      <c r="I12" s="21" t="s">
        <v>103</v>
      </c>
      <c r="J12" s="13" t="s">
        <v>274</v>
      </c>
      <c r="K12" s="13" t="s">
        <v>68</v>
      </c>
      <c r="N12" s="20">
        <v>279</v>
      </c>
      <c r="O12" s="20">
        <v>260</v>
      </c>
      <c r="P12" s="20">
        <v>269</v>
      </c>
      <c r="Q12" s="20">
        <v>273</v>
      </c>
      <c r="R12" s="20">
        <v>266</v>
      </c>
      <c r="S12" s="20">
        <v>280</v>
      </c>
      <c r="T12" s="20">
        <v>272</v>
      </c>
      <c r="U12" s="20">
        <v>257</v>
      </c>
      <c r="V12" s="20">
        <v>268</v>
      </c>
      <c r="W12" s="20">
        <v>281</v>
      </c>
      <c r="X12" s="20">
        <v>253</v>
      </c>
      <c r="Y12" s="20"/>
      <c r="Z12" s="20"/>
      <c r="AA12" s="20"/>
      <c r="AB12" s="20"/>
      <c r="AD12" s="13" t="s">
        <v>69</v>
      </c>
      <c r="AE12" t="s">
        <v>347</v>
      </c>
      <c r="AF12" t="s">
        <v>348</v>
      </c>
      <c r="AI12" s="13">
        <v>1</v>
      </c>
      <c r="AJ12" t="s">
        <v>382</v>
      </c>
      <c r="AK12" t="s">
        <v>383</v>
      </c>
      <c r="AL12" s="13">
        <v>1.125</v>
      </c>
      <c r="AM12" s="13">
        <v>1.125</v>
      </c>
      <c r="AN12" s="13" t="s">
        <v>384</v>
      </c>
      <c r="AO12" s="13">
        <v>6</v>
      </c>
      <c r="AP12" s="13" t="s">
        <v>376</v>
      </c>
      <c r="AQ12" s="13">
        <v>6</v>
      </c>
      <c r="AR12" s="13" t="s">
        <v>376</v>
      </c>
      <c r="AS12" s="13" t="s">
        <v>373</v>
      </c>
      <c r="AT12" s="13" t="s">
        <v>373</v>
      </c>
      <c r="AU12" s="22" t="s">
        <v>138</v>
      </c>
      <c r="AV12" s="13" t="s">
        <v>139</v>
      </c>
      <c r="AW12" s="13" t="s">
        <v>140</v>
      </c>
      <c r="AX12" s="23" t="s">
        <v>93</v>
      </c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78"/>
      <c r="BJ12" s="78"/>
      <c r="BK12" s="22"/>
      <c r="BN12" s="23"/>
      <c r="BO12" s="22"/>
      <c r="BR12" s="23"/>
      <c r="BS12" s="22"/>
      <c r="BV12" s="23"/>
    </row>
    <row r="13" spans="1:79" s="13" customFormat="1" x14ac:dyDescent="0.25">
      <c r="A13" s="13" t="s">
        <v>141</v>
      </c>
      <c r="B13" t="s">
        <v>221</v>
      </c>
      <c r="C13" s="13" t="s">
        <v>147</v>
      </c>
      <c r="D13" s="13">
        <f t="shared" si="0"/>
        <v>70</v>
      </c>
      <c r="E13" s="13">
        <v>10</v>
      </c>
      <c r="F13" s="13" t="s">
        <v>222</v>
      </c>
      <c r="G13" s="50" t="s">
        <v>223</v>
      </c>
      <c r="H13" s="21" t="s">
        <v>103</v>
      </c>
      <c r="I13" s="21" t="s">
        <v>103</v>
      </c>
      <c r="J13" s="13" t="s">
        <v>274</v>
      </c>
      <c r="K13" s="13" t="s">
        <v>68</v>
      </c>
      <c r="N13" s="20">
        <v>304</v>
      </c>
      <c r="O13" s="20">
        <v>285</v>
      </c>
      <c r="P13" s="20">
        <v>290</v>
      </c>
      <c r="Q13" s="20">
        <v>303</v>
      </c>
      <c r="R13" s="20">
        <v>293</v>
      </c>
      <c r="S13" s="20">
        <v>307</v>
      </c>
      <c r="T13" s="20">
        <v>303</v>
      </c>
      <c r="U13" s="20">
        <v>282</v>
      </c>
      <c r="V13" s="20">
        <v>289</v>
      </c>
      <c r="W13" s="20">
        <v>309</v>
      </c>
      <c r="X13" s="20">
        <v>280</v>
      </c>
      <c r="Y13" s="20"/>
      <c r="Z13" s="20"/>
      <c r="AA13" s="20"/>
      <c r="AB13" s="20"/>
      <c r="AD13" s="13" t="s">
        <v>69</v>
      </c>
      <c r="AE13" t="s">
        <v>347</v>
      </c>
      <c r="AF13" t="s">
        <v>348</v>
      </c>
      <c r="AI13" s="13">
        <v>1</v>
      </c>
      <c r="AJ13" t="s">
        <v>382</v>
      </c>
      <c r="AK13" t="s">
        <v>383</v>
      </c>
      <c r="AL13" s="13">
        <v>1.125</v>
      </c>
      <c r="AM13" s="13">
        <v>1.125</v>
      </c>
      <c r="AN13" s="13" t="s">
        <v>384</v>
      </c>
      <c r="AO13" s="13">
        <v>7</v>
      </c>
      <c r="AP13" s="13" t="s">
        <v>376</v>
      </c>
      <c r="AQ13" s="13">
        <v>7</v>
      </c>
      <c r="AR13" s="13" t="s">
        <v>376</v>
      </c>
      <c r="AS13" s="13" t="s">
        <v>373</v>
      </c>
      <c r="AT13" s="13" t="s">
        <v>373</v>
      </c>
      <c r="AU13" s="22" t="s">
        <v>138</v>
      </c>
      <c r="AV13" s="13" t="s">
        <v>139</v>
      </c>
      <c r="AW13" s="13" t="s">
        <v>140</v>
      </c>
      <c r="AX13" s="23" t="s">
        <v>94</v>
      </c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78"/>
      <c r="BJ13" s="78"/>
      <c r="BK13" s="22"/>
      <c r="BN13" s="23"/>
      <c r="BO13" s="22"/>
      <c r="BR13" s="23"/>
      <c r="BS13" s="22"/>
      <c r="BV13" s="23"/>
    </row>
    <row r="14" spans="1:79" s="13" customFormat="1" x14ac:dyDescent="0.25">
      <c r="A14" s="13" t="s">
        <v>141</v>
      </c>
      <c r="B14" t="s">
        <v>221</v>
      </c>
      <c r="C14" s="13" t="s">
        <v>147</v>
      </c>
      <c r="D14" s="13">
        <f t="shared" si="0"/>
        <v>77</v>
      </c>
      <c r="E14" s="13">
        <v>11</v>
      </c>
      <c r="F14" s="13" t="s">
        <v>222</v>
      </c>
      <c r="G14" s="50" t="s">
        <v>223</v>
      </c>
      <c r="H14" s="21" t="s">
        <v>103</v>
      </c>
      <c r="I14" s="21" t="s">
        <v>103</v>
      </c>
      <c r="J14" s="13" t="s">
        <v>274</v>
      </c>
      <c r="K14" s="13" t="s">
        <v>68</v>
      </c>
      <c r="N14" s="20">
        <v>317</v>
      </c>
      <c r="O14" s="20">
        <v>301</v>
      </c>
      <c r="P14" s="20">
        <v>305</v>
      </c>
      <c r="Q14" s="20">
        <v>322</v>
      </c>
      <c r="R14" s="20">
        <v>311</v>
      </c>
      <c r="S14" s="20">
        <v>317</v>
      </c>
      <c r="T14" s="20">
        <v>322</v>
      </c>
      <c r="U14" s="20">
        <v>298</v>
      </c>
      <c r="V14" s="20">
        <v>299</v>
      </c>
      <c r="W14" s="20">
        <v>332</v>
      </c>
      <c r="X14" s="20">
        <v>294</v>
      </c>
      <c r="Y14" s="20"/>
      <c r="Z14" s="20"/>
      <c r="AA14" s="20"/>
      <c r="AB14" s="20"/>
      <c r="AD14" s="13" t="s">
        <v>69</v>
      </c>
      <c r="AE14" t="s">
        <v>347</v>
      </c>
      <c r="AF14" t="s">
        <v>348</v>
      </c>
      <c r="AI14" s="13">
        <v>1</v>
      </c>
      <c r="AJ14" t="s">
        <v>382</v>
      </c>
      <c r="AK14" t="s">
        <v>383</v>
      </c>
      <c r="AL14" s="13">
        <v>1.125</v>
      </c>
      <c r="AM14" s="13">
        <v>1.125</v>
      </c>
      <c r="AN14" s="13" t="s">
        <v>384</v>
      </c>
      <c r="AO14" s="13">
        <v>8</v>
      </c>
      <c r="AP14" s="13" t="s">
        <v>376</v>
      </c>
      <c r="AQ14" s="13">
        <v>8</v>
      </c>
      <c r="AR14" s="13" t="s">
        <v>376</v>
      </c>
      <c r="AS14" s="13" t="s">
        <v>373</v>
      </c>
      <c r="AT14" s="13" t="s">
        <v>373</v>
      </c>
      <c r="AU14" s="22" t="s">
        <v>138</v>
      </c>
      <c r="AV14" s="13" t="s">
        <v>139</v>
      </c>
      <c r="AW14" s="13" t="s">
        <v>140</v>
      </c>
      <c r="AX14" s="23" t="s">
        <v>95</v>
      </c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78"/>
      <c r="BJ14" s="78"/>
      <c r="BK14" s="22"/>
      <c r="BN14" s="23"/>
      <c r="BO14" s="22"/>
      <c r="BR14" s="23"/>
      <c r="BS14" s="22"/>
      <c r="BV14" s="23"/>
    </row>
    <row r="15" spans="1:79" s="13" customFormat="1" x14ac:dyDescent="0.25">
      <c r="A15" s="13" t="s">
        <v>141</v>
      </c>
      <c r="B15" t="s">
        <v>221</v>
      </c>
      <c r="C15" s="13" t="s">
        <v>147</v>
      </c>
      <c r="D15" s="13">
        <f t="shared" si="0"/>
        <v>84</v>
      </c>
      <c r="E15" s="13">
        <v>12</v>
      </c>
      <c r="F15" s="13" t="s">
        <v>222</v>
      </c>
      <c r="G15" s="50" t="s">
        <v>223</v>
      </c>
      <c r="H15" s="21" t="s">
        <v>103</v>
      </c>
      <c r="I15" s="21" t="s">
        <v>103</v>
      </c>
      <c r="J15" s="13" t="s">
        <v>274</v>
      </c>
      <c r="K15" s="13" t="s">
        <v>68</v>
      </c>
      <c r="N15" s="20">
        <v>331</v>
      </c>
      <c r="O15" s="20">
        <v>311</v>
      </c>
      <c r="P15" s="20">
        <v>326</v>
      </c>
      <c r="Q15" s="20">
        <v>340</v>
      </c>
      <c r="R15" s="20">
        <v>326</v>
      </c>
      <c r="S15" s="20">
        <v>333</v>
      </c>
      <c r="T15" s="20">
        <v>341</v>
      </c>
      <c r="U15" s="20">
        <v>319</v>
      </c>
      <c r="V15" s="20">
        <v>320</v>
      </c>
      <c r="W15" s="20">
        <v>346</v>
      </c>
      <c r="X15" s="20">
        <v>312</v>
      </c>
      <c r="Y15" s="20"/>
      <c r="Z15" s="20"/>
      <c r="AA15" s="20"/>
      <c r="AB15" s="20"/>
      <c r="AD15" s="13" t="s">
        <v>69</v>
      </c>
      <c r="AE15" t="s">
        <v>347</v>
      </c>
      <c r="AF15" t="s">
        <v>348</v>
      </c>
      <c r="AI15" s="13">
        <v>1</v>
      </c>
      <c r="AJ15" t="s">
        <v>382</v>
      </c>
      <c r="AK15" t="s">
        <v>383</v>
      </c>
      <c r="AL15" s="13">
        <v>1.125</v>
      </c>
      <c r="AM15" s="13">
        <v>1.125</v>
      </c>
      <c r="AN15" s="13" t="s">
        <v>384</v>
      </c>
      <c r="AO15" s="13">
        <v>9</v>
      </c>
      <c r="AP15" s="13" t="s">
        <v>376</v>
      </c>
      <c r="AQ15" s="13">
        <v>9</v>
      </c>
      <c r="AR15" s="13" t="s">
        <v>376</v>
      </c>
      <c r="AS15" s="13" t="s">
        <v>373</v>
      </c>
      <c r="AT15" s="13" t="s">
        <v>373</v>
      </c>
      <c r="AU15" s="22" t="s">
        <v>138</v>
      </c>
      <c r="AV15" s="13" t="s">
        <v>139</v>
      </c>
      <c r="AW15" s="13" t="s">
        <v>140</v>
      </c>
      <c r="AX15" s="23" t="s">
        <v>96</v>
      </c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78"/>
      <c r="BJ15" s="78"/>
      <c r="BK15" s="22"/>
      <c r="BN15" s="23"/>
      <c r="BO15" s="22"/>
      <c r="BR15" s="23"/>
      <c r="BS15" s="22"/>
      <c r="BV15" s="23"/>
    </row>
    <row r="16" spans="1:79" s="13" customFormat="1" x14ac:dyDescent="0.25">
      <c r="A16" s="13" t="s">
        <v>141</v>
      </c>
      <c r="B16" t="s">
        <v>221</v>
      </c>
      <c r="C16" s="13" t="s">
        <v>147</v>
      </c>
      <c r="D16" s="13">
        <f t="shared" si="0"/>
        <v>91</v>
      </c>
      <c r="E16" s="13">
        <v>13</v>
      </c>
      <c r="F16" s="13" t="s">
        <v>222</v>
      </c>
      <c r="G16" s="50" t="s">
        <v>223</v>
      </c>
      <c r="H16" s="21" t="s">
        <v>103</v>
      </c>
      <c r="I16" s="21" t="s">
        <v>103</v>
      </c>
      <c r="J16" s="13" t="s">
        <v>274</v>
      </c>
      <c r="K16" s="13" t="s">
        <v>68</v>
      </c>
      <c r="N16" s="20">
        <v>339</v>
      </c>
      <c r="O16" s="20">
        <v>323</v>
      </c>
      <c r="P16" s="20">
        <v>338</v>
      </c>
      <c r="Q16" s="20">
        <v>352</v>
      </c>
      <c r="R16" s="20">
        <v>346</v>
      </c>
      <c r="S16" s="20">
        <v>350</v>
      </c>
      <c r="T16" s="20">
        <v>355</v>
      </c>
      <c r="U16" s="20">
        <v>330</v>
      </c>
      <c r="V16" s="20">
        <v>335</v>
      </c>
      <c r="W16" s="20">
        <v>362</v>
      </c>
      <c r="X16" s="20">
        <v>326</v>
      </c>
      <c r="Y16" s="20"/>
      <c r="Z16" s="20"/>
      <c r="AA16" s="20"/>
      <c r="AB16" s="20"/>
      <c r="AD16" s="13" t="s">
        <v>69</v>
      </c>
      <c r="AE16" t="s">
        <v>347</v>
      </c>
      <c r="AF16" t="s">
        <v>348</v>
      </c>
      <c r="AI16" s="13">
        <v>1</v>
      </c>
      <c r="AJ16" t="s">
        <v>382</v>
      </c>
      <c r="AK16" t="s">
        <v>383</v>
      </c>
      <c r="AL16" s="13">
        <v>1.125</v>
      </c>
      <c r="AM16" s="13">
        <v>1.125</v>
      </c>
      <c r="AN16" s="13" t="s">
        <v>384</v>
      </c>
      <c r="AO16" s="13">
        <v>10</v>
      </c>
      <c r="AP16" s="13" t="s">
        <v>376</v>
      </c>
      <c r="AQ16" s="13">
        <v>10</v>
      </c>
      <c r="AR16" s="13" t="s">
        <v>376</v>
      </c>
      <c r="AS16" s="13" t="s">
        <v>373</v>
      </c>
      <c r="AT16" s="13" t="s">
        <v>373</v>
      </c>
      <c r="AU16" s="22" t="s">
        <v>138</v>
      </c>
      <c r="AV16" s="13" t="s">
        <v>139</v>
      </c>
      <c r="AW16" s="13" t="s">
        <v>140</v>
      </c>
      <c r="AX16" s="23" t="s">
        <v>82</v>
      </c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78"/>
      <c r="BJ16" s="78"/>
      <c r="BK16" s="22"/>
      <c r="BN16" s="23"/>
      <c r="BO16" s="22"/>
      <c r="BR16" s="23"/>
      <c r="BS16" s="22"/>
      <c r="BV16" s="23"/>
    </row>
    <row r="17" spans="1:74" s="45" customFormat="1" x14ac:dyDescent="0.25">
      <c r="A17" s="45" t="s">
        <v>141</v>
      </c>
      <c r="B17" s="58" t="s">
        <v>221</v>
      </c>
      <c r="C17" s="45" t="s">
        <v>147</v>
      </c>
      <c r="D17" s="45">
        <f t="shared" si="0"/>
        <v>21</v>
      </c>
      <c r="E17" s="45">
        <v>3</v>
      </c>
      <c r="F17" s="58" t="s">
        <v>224</v>
      </c>
      <c r="G17" s="58" t="s">
        <v>225</v>
      </c>
      <c r="H17" s="45" t="s">
        <v>104</v>
      </c>
      <c r="I17" s="45" t="s">
        <v>275</v>
      </c>
      <c r="J17" s="45" t="s">
        <v>276</v>
      </c>
      <c r="K17" s="45" t="s">
        <v>68</v>
      </c>
      <c r="N17" s="60">
        <v>5.2183718700000004</v>
      </c>
      <c r="O17" s="60">
        <v>4.6804809599999997</v>
      </c>
      <c r="P17" s="60">
        <v>5.7355527899999998</v>
      </c>
      <c r="Q17" s="60">
        <v>5.7492728199999998</v>
      </c>
      <c r="R17" s="60">
        <v>4.9101634000000001</v>
      </c>
      <c r="S17" s="60">
        <v>5.1596760699999997</v>
      </c>
      <c r="T17" s="60">
        <v>4.6716837900000003</v>
      </c>
      <c r="U17" s="60">
        <v>4.5477562000000002</v>
      </c>
      <c r="V17" s="60">
        <v>5.3924236299999997</v>
      </c>
      <c r="W17" s="60">
        <v>5.3215289099999996</v>
      </c>
      <c r="X17" s="60">
        <v>4.0106864</v>
      </c>
      <c r="Y17" s="60"/>
      <c r="Z17" s="60"/>
      <c r="AA17" s="60"/>
      <c r="AB17" s="60"/>
      <c r="AD17" s="45" t="s">
        <v>70</v>
      </c>
      <c r="AE17" t="s">
        <v>349</v>
      </c>
      <c r="AF17" t="s">
        <v>350</v>
      </c>
      <c r="AI17" s="67">
        <v>1</v>
      </c>
      <c r="AJ17" s="58" t="s">
        <v>371</v>
      </c>
      <c r="AK17" s="58" t="s">
        <v>372</v>
      </c>
      <c r="AL17" s="58" t="s">
        <v>373</v>
      </c>
      <c r="AM17" s="58" t="s">
        <v>373</v>
      </c>
      <c r="AN17" s="58" t="s">
        <v>373</v>
      </c>
      <c r="AO17" s="58" t="s">
        <v>373</v>
      </c>
      <c r="AP17" s="58" t="s">
        <v>373</v>
      </c>
      <c r="AQ17" s="58" t="s">
        <v>373</v>
      </c>
      <c r="AR17" s="58" t="s">
        <v>373</v>
      </c>
      <c r="AS17" s="58" t="s">
        <v>373</v>
      </c>
      <c r="AT17" s="58" t="s">
        <v>373</v>
      </c>
      <c r="AU17" s="61" t="s">
        <v>138</v>
      </c>
      <c r="AV17" s="45" t="s">
        <v>139</v>
      </c>
      <c r="AW17" s="45" t="s">
        <v>140</v>
      </c>
      <c r="AX17" s="62" t="s">
        <v>87</v>
      </c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78"/>
      <c r="BJ17" s="78"/>
      <c r="BK17" s="61"/>
      <c r="BN17" s="62"/>
      <c r="BO17" s="61"/>
      <c r="BR17" s="62"/>
      <c r="BS17" s="61"/>
      <c r="BV17" s="62"/>
    </row>
    <row r="18" spans="1:74" s="45" customFormat="1" x14ac:dyDescent="0.25">
      <c r="A18" s="45" t="s">
        <v>141</v>
      </c>
      <c r="B18" s="58" t="s">
        <v>221</v>
      </c>
      <c r="C18" s="45" t="s">
        <v>147</v>
      </c>
      <c r="D18" s="45">
        <f t="shared" si="0"/>
        <v>21</v>
      </c>
      <c r="E18" s="45">
        <v>3</v>
      </c>
      <c r="F18" s="45" t="s">
        <v>226</v>
      </c>
      <c r="G18" s="64" t="s">
        <v>227</v>
      </c>
      <c r="H18" s="45" t="s">
        <v>105</v>
      </c>
      <c r="I18" s="58" t="s">
        <v>277</v>
      </c>
      <c r="J18" s="58" t="s">
        <v>278</v>
      </c>
      <c r="K18" s="45" t="s">
        <v>68</v>
      </c>
      <c r="N18" s="60">
        <v>29.536878600000001</v>
      </c>
      <c r="O18" s="60">
        <v>27.435790999999998</v>
      </c>
      <c r="P18" s="60">
        <v>28.818906800000001</v>
      </c>
      <c r="Q18" s="60">
        <v>29.944383599999998</v>
      </c>
      <c r="R18" s="60">
        <v>27.8153896</v>
      </c>
      <c r="S18" s="60">
        <v>27.090213800000001</v>
      </c>
      <c r="T18" s="60">
        <v>26.638420100000001</v>
      </c>
      <c r="U18" s="60">
        <v>24.545255699999998</v>
      </c>
      <c r="V18" s="60">
        <v>28.236015299999998</v>
      </c>
      <c r="W18" s="60">
        <v>26.950265900000002</v>
      </c>
      <c r="X18" s="60">
        <v>23.1948376</v>
      </c>
      <c r="Y18" s="60"/>
      <c r="Z18" s="60"/>
      <c r="AA18" s="60"/>
      <c r="AB18" s="60"/>
      <c r="AD18" s="45" t="s">
        <v>70</v>
      </c>
      <c r="AE18" t="s">
        <v>349</v>
      </c>
      <c r="AF18" t="s">
        <v>350</v>
      </c>
      <c r="AI18" s="67">
        <v>1</v>
      </c>
      <c r="AJ18" s="58" t="s">
        <v>371</v>
      </c>
      <c r="AK18" s="58" t="s">
        <v>372</v>
      </c>
      <c r="AL18" s="58" t="s">
        <v>373</v>
      </c>
      <c r="AM18" s="58" t="s">
        <v>373</v>
      </c>
      <c r="AN18" s="58" t="s">
        <v>373</v>
      </c>
      <c r="AO18" s="58" t="s">
        <v>373</v>
      </c>
      <c r="AP18" s="58" t="s">
        <v>373</v>
      </c>
      <c r="AQ18" s="58" t="s">
        <v>373</v>
      </c>
      <c r="AR18" s="58" t="s">
        <v>373</v>
      </c>
      <c r="AS18" s="58" t="s">
        <v>373</v>
      </c>
      <c r="AT18" s="58" t="s">
        <v>373</v>
      </c>
      <c r="AU18" s="61" t="s">
        <v>138</v>
      </c>
      <c r="AV18" s="45" t="s">
        <v>139</v>
      </c>
      <c r="AW18" s="45" t="s">
        <v>140</v>
      </c>
      <c r="AX18" s="62" t="s">
        <v>87</v>
      </c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78"/>
      <c r="BJ18" s="78"/>
      <c r="BK18" s="61"/>
      <c r="BN18" s="62"/>
      <c r="BO18" s="61"/>
      <c r="BR18" s="62"/>
      <c r="BS18" s="61"/>
      <c r="BV18" s="62"/>
    </row>
    <row r="19" spans="1:74" s="45" customFormat="1" x14ac:dyDescent="0.25">
      <c r="A19" s="45" t="s">
        <v>141</v>
      </c>
      <c r="B19" s="58" t="s">
        <v>221</v>
      </c>
      <c r="C19" s="45" t="s">
        <v>147</v>
      </c>
      <c r="D19" s="45">
        <f t="shared" si="0"/>
        <v>21</v>
      </c>
      <c r="E19" s="45">
        <v>3</v>
      </c>
      <c r="F19" s="58" t="s">
        <v>228</v>
      </c>
      <c r="G19" s="58" t="s">
        <v>229</v>
      </c>
      <c r="H19" s="45" t="s">
        <v>106</v>
      </c>
      <c r="I19" s="58" t="s">
        <v>279</v>
      </c>
      <c r="J19" s="58" t="s">
        <v>280</v>
      </c>
      <c r="K19" s="45" t="s">
        <v>68</v>
      </c>
      <c r="N19" s="60">
        <v>4.1379485100000002</v>
      </c>
      <c r="O19" s="60">
        <v>4.3864855800000004</v>
      </c>
      <c r="P19" s="60">
        <v>4.1635894799999997</v>
      </c>
      <c r="Q19" s="60">
        <v>4.9038777400000004</v>
      </c>
      <c r="R19" s="60">
        <v>4.21354294</v>
      </c>
      <c r="S19" s="60">
        <v>3.9297497300000002</v>
      </c>
      <c r="T19" s="60">
        <v>3.5851895800000002</v>
      </c>
      <c r="U19" s="60">
        <v>3.57146645</v>
      </c>
      <c r="V19" s="60">
        <v>4.2817640299999997</v>
      </c>
      <c r="W19" s="60">
        <v>4.2265667899999997</v>
      </c>
      <c r="X19" s="60">
        <v>3.55898571</v>
      </c>
      <c r="Y19" s="60"/>
      <c r="Z19" s="60"/>
      <c r="AA19" s="60"/>
      <c r="AB19" s="60"/>
      <c r="AD19" s="45" t="s">
        <v>70</v>
      </c>
      <c r="AE19" t="s">
        <v>349</v>
      </c>
      <c r="AF19" t="s">
        <v>350</v>
      </c>
      <c r="AI19" s="67">
        <v>1</v>
      </c>
      <c r="AJ19" s="58" t="s">
        <v>371</v>
      </c>
      <c r="AK19" s="58" t="s">
        <v>372</v>
      </c>
      <c r="AL19" s="58" t="s">
        <v>373</v>
      </c>
      <c r="AM19" s="58" t="s">
        <v>373</v>
      </c>
      <c r="AN19" s="58" t="s">
        <v>373</v>
      </c>
      <c r="AO19" s="58" t="s">
        <v>373</v>
      </c>
      <c r="AP19" s="58" t="s">
        <v>373</v>
      </c>
      <c r="AQ19" s="58" t="s">
        <v>373</v>
      </c>
      <c r="AR19" s="58" t="s">
        <v>373</v>
      </c>
      <c r="AS19" s="58" t="s">
        <v>373</v>
      </c>
      <c r="AT19" s="58" t="s">
        <v>373</v>
      </c>
      <c r="AU19" s="61" t="s">
        <v>138</v>
      </c>
      <c r="AV19" s="45" t="s">
        <v>139</v>
      </c>
      <c r="AW19" s="45" t="s">
        <v>140</v>
      </c>
      <c r="AX19" s="62" t="s">
        <v>87</v>
      </c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78"/>
      <c r="BJ19" s="78"/>
      <c r="BK19" s="61"/>
      <c r="BN19" s="62"/>
      <c r="BO19" s="61"/>
      <c r="BR19" s="62"/>
      <c r="BS19" s="61"/>
      <c r="BV19" s="62"/>
    </row>
    <row r="20" spans="1:74" s="45" customFormat="1" x14ac:dyDescent="0.25">
      <c r="A20" s="45" t="s">
        <v>141</v>
      </c>
      <c r="B20" s="58" t="s">
        <v>221</v>
      </c>
      <c r="C20" s="45" t="s">
        <v>147</v>
      </c>
      <c r="D20" s="45">
        <f t="shared" si="0"/>
        <v>21</v>
      </c>
      <c r="E20" s="45">
        <v>3</v>
      </c>
      <c r="F20" s="58" t="s">
        <v>226</v>
      </c>
      <c r="G20" s="58" t="s">
        <v>227</v>
      </c>
      <c r="H20" s="45" t="s">
        <v>107</v>
      </c>
      <c r="I20" s="58" t="s">
        <v>281</v>
      </c>
      <c r="J20" s="58" t="s">
        <v>282</v>
      </c>
      <c r="K20" s="45" t="s">
        <v>68</v>
      </c>
      <c r="N20" s="60">
        <v>36.781999999999996</v>
      </c>
      <c r="O20" s="60">
        <v>35.32</v>
      </c>
      <c r="P20" s="60">
        <v>36.264000000000003</v>
      </c>
      <c r="Q20" s="60">
        <v>38.250999999999998</v>
      </c>
      <c r="R20" s="60">
        <v>36.090000000000003</v>
      </c>
      <c r="S20" s="60">
        <v>33.840000000000003</v>
      </c>
      <c r="T20" s="60">
        <v>33.328000000000003</v>
      </c>
      <c r="U20" s="60">
        <v>31.452000000000002</v>
      </c>
      <c r="V20" s="60">
        <v>36.607999999999997</v>
      </c>
      <c r="W20" s="60">
        <v>35.677999999999997</v>
      </c>
      <c r="X20" s="60">
        <v>29.989000000000001</v>
      </c>
      <c r="Y20" s="60"/>
      <c r="Z20" s="60"/>
      <c r="AA20" s="60"/>
      <c r="AB20" s="60"/>
      <c r="AD20" s="45" t="s">
        <v>70</v>
      </c>
      <c r="AE20" t="s">
        <v>349</v>
      </c>
      <c r="AF20" t="s">
        <v>350</v>
      </c>
      <c r="AI20" s="67">
        <v>1</v>
      </c>
      <c r="AJ20" s="58" t="s">
        <v>371</v>
      </c>
      <c r="AK20" s="58" t="s">
        <v>372</v>
      </c>
      <c r="AL20" s="58" t="s">
        <v>373</v>
      </c>
      <c r="AM20" s="58" t="s">
        <v>373</v>
      </c>
      <c r="AN20" s="58" t="s">
        <v>373</v>
      </c>
      <c r="AO20" s="58" t="s">
        <v>373</v>
      </c>
      <c r="AP20" s="58" t="s">
        <v>373</v>
      </c>
      <c r="AQ20" s="58" t="s">
        <v>373</v>
      </c>
      <c r="AR20" s="58" t="s">
        <v>373</v>
      </c>
      <c r="AS20" s="58" t="s">
        <v>373</v>
      </c>
      <c r="AT20" s="58" t="s">
        <v>373</v>
      </c>
      <c r="AU20" s="61" t="s">
        <v>138</v>
      </c>
      <c r="AV20" s="45" t="s">
        <v>139</v>
      </c>
      <c r="AW20" s="45" t="s">
        <v>140</v>
      </c>
      <c r="AX20" s="62" t="s">
        <v>87</v>
      </c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78"/>
      <c r="BJ20" s="78"/>
      <c r="BK20" s="61"/>
      <c r="BN20" s="62"/>
      <c r="BO20" s="61"/>
      <c r="BR20" s="62"/>
      <c r="BS20" s="61"/>
      <c r="BV20" s="62"/>
    </row>
    <row r="21" spans="1:74" s="45" customFormat="1" x14ac:dyDescent="0.25">
      <c r="A21" s="45" t="s">
        <v>141</v>
      </c>
      <c r="B21" s="58" t="s">
        <v>221</v>
      </c>
      <c r="C21" s="45" t="s">
        <v>147</v>
      </c>
      <c r="D21" s="45">
        <f t="shared" si="0"/>
        <v>21</v>
      </c>
      <c r="E21" s="45">
        <v>3</v>
      </c>
      <c r="F21" s="58" t="s">
        <v>224</v>
      </c>
      <c r="G21" s="58" t="s">
        <v>225</v>
      </c>
      <c r="H21" s="45" t="s">
        <v>104</v>
      </c>
      <c r="I21" s="58" t="s">
        <v>283</v>
      </c>
      <c r="J21" s="58" t="s">
        <v>284</v>
      </c>
      <c r="K21" s="45" t="s">
        <v>71</v>
      </c>
      <c r="N21" s="60">
        <v>12.425000000000001</v>
      </c>
      <c r="O21" s="60">
        <v>11.701000000000001</v>
      </c>
      <c r="P21" s="60">
        <v>13.656000000000001</v>
      </c>
      <c r="Q21" s="60">
        <v>13.067</v>
      </c>
      <c r="R21" s="60">
        <v>11.976000000000001</v>
      </c>
      <c r="S21" s="60">
        <v>13.23</v>
      </c>
      <c r="T21" s="60">
        <v>12.294</v>
      </c>
      <c r="U21" s="60">
        <v>12.632999999999999</v>
      </c>
      <c r="V21" s="60">
        <v>12.839</v>
      </c>
      <c r="W21" s="60">
        <v>12.978999999999999</v>
      </c>
      <c r="X21" s="60">
        <v>11.795999999999999</v>
      </c>
      <c r="Y21" s="60"/>
      <c r="Z21" s="60"/>
      <c r="AA21" s="60"/>
      <c r="AB21" s="60"/>
      <c r="AD21" s="45" t="s">
        <v>70</v>
      </c>
      <c r="AE21" t="s">
        <v>349</v>
      </c>
      <c r="AF21" t="s">
        <v>350</v>
      </c>
      <c r="AI21" s="67">
        <v>1</v>
      </c>
      <c r="AJ21" s="58" t="s">
        <v>371</v>
      </c>
      <c r="AK21" s="58" t="s">
        <v>372</v>
      </c>
      <c r="AL21" s="58" t="s">
        <v>373</v>
      </c>
      <c r="AM21" s="58" t="s">
        <v>373</v>
      </c>
      <c r="AN21" s="58" t="s">
        <v>373</v>
      </c>
      <c r="AO21" s="58" t="s">
        <v>373</v>
      </c>
      <c r="AP21" s="58" t="s">
        <v>373</v>
      </c>
      <c r="AQ21" s="58" t="s">
        <v>373</v>
      </c>
      <c r="AR21" s="58" t="s">
        <v>373</v>
      </c>
      <c r="AS21" s="58" t="s">
        <v>373</v>
      </c>
      <c r="AT21" s="58" t="s">
        <v>373</v>
      </c>
      <c r="AU21" s="61" t="s">
        <v>138</v>
      </c>
      <c r="AV21" s="45" t="s">
        <v>139</v>
      </c>
      <c r="AW21" s="45" t="s">
        <v>140</v>
      </c>
      <c r="AX21" s="62" t="s">
        <v>87</v>
      </c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78"/>
      <c r="BJ21" s="78"/>
      <c r="BK21" s="61"/>
      <c r="BN21" s="62"/>
      <c r="BO21" s="61"/>
      <c r="BR21" s="62"/>
      <c r="BS21" s="61"/>
      <c r="BV21" s="62"/>
    </row>
    <row r="22" spans="1:74" s="45" customFormat="1" x14ac:dyDescent="0.25">
      <c r="A22" s="45" t="s">
        <v>141</v>
      </c>
      <c r="B22" s="58" t="s">
        <v>221</v>
      </c>
      <c r="C22" s="45" t="s">
        <v>147</v>
      </c>
      <c r="D22" s="45">
        <f t="shared" si="0"/>
        <v>21</v>
      </c>
      <c r="E22" s="45">
        <v>3</v>
      </c>
      <c r="F22" s="45" t="s">
        <v>226</v>
      </c>
      <c r="G22" s="64" t="s">
        <v>227</v>
      </c>
      <c r="H22" s="45" t="s">
        <v>105</v>
      </c>
      <c r="I22" s="65" t="s">
        <v>285</v>
      </c>
      <c r="J22" s="58" t="s">
        <v>286</v>
      </c>
      <c r="K22" s="45" t="s">
        <v>71</v>
      </c>
      <c r="N22" s="60">
        <v>70.325999999999993</v>
      </c>
      <c r="O22" s="60">
        <v>68.588999999999999</v>
      </c>
      <c r="P22" s="60">
        <v>68.616</v>
      </c>
      <c r="Q22" s="60">
        <v>68.055000000000007</v>
      </c>
      <c r="R22" s="60">
        <v>67.841999999999999</v>
      </c>
      <c r="S22" s="60">
        <v>69.462000000000003</v>
      </c>
      <c r="T22" s="60">
        <v>70.100999999999999</v>
      </c>
      <c r="U22" s="60">
        <v>68.180999999999997</v>
      </c>
      <c r="V22" s="60">
        <v>67.228999999999999</v>
      </c>
      <c r="W22" s="60">
        <v>65.731999999999999</v>
      </c>
      <c r="X22" s="60">
        <v>68.22</v>
      </c>
      <c r="Y22" s="60"/>
      <c r="Z22" s="60"/>
      <c r="AA22" s="60"/>
      <c r="AB22" s="60"/>
      <c r="AD22" s="45" t="s">
        <v>70</v>
      </c>
      <c r="AE22" t="s">
        <v>349</v>
      </c>
      <c r="AF22" t="s">
        <v>350</v>
      </c>
      <c r="AI22" s="67">
        <v>1</v>
      </c>
      <c r="AJ22" s="58" t="s">
        <v>371</v>
      </c>
      <c r="AK22" s="58" t="s">
        <v>372</v>
      </c>
      <c r="AL22" s="58" t="s">
        <v>373</v>
      </c>
      <c r="AM22" s="58" t="s">
        <v>373</v>
      </c>
      <c r="AN22" s="58" t="s">
        <v>373</v>
      </c>
      <c r="AO22" s="58" t="s">
        <v>373</v>
      </c>
      <c r="AP22" s="58" t="s">
        <v>373</v>
      </c>
      <c r="AQ22" s="58" t="s">
        <v>373</v>
      </c>
      <c r="AR22" s="58" t="s">
        <v>373</v>
      </c>
      <c r="AS22" s="58" t="s">
        <v>373</v>
      </c>
      <c r="AT22" s="58" t="s">
        <v>373</v>
      </c>
      <c r="AU22" s="61" t="s">
        <v>138</v>
      </c>
      <c r="AV22" s="45" t="s">
        <v>139</v>
      </c>
      <c r="AW22" s="45" t="s">
        <v>140</v>
      </c>
      <c r="AX22" s="62" t="s">
        <v>87</v>
      </c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78"/>
      <c r="BJ22" s="78"/>
      <c r="BK22" s="61"/>
      <c r="BN22" s="62"/>
      <c r="BO22" s="61"/>
      <c r="BR22" s="62"/>
      <c r="BS22" s="61"/>
      <c r="BV22" s="62"/>
    </row>
    <row r="23" spans="1:74" s="45" customFormat="1" x14ac:dyDescent="0.25">
      <c r="A23" s="45" t="s">
        <v>141</v>
      </c>
      <c r="B23" s="58" t="s">
        <v>221</v>
      </c>
      <c r="C23" s="45" t="s">
        <v>147</v>
      </c>
      <c r="D23" s="45">
        <f t="shared" si="0"/>
        <v>21</v>
      </c>
      <c r="E23" s="45">
        <v>3</v>
      </c>
      <c r="F23" s="58" t="s">
        <v>228</v>
      </c>
      <c r="G23" s="58" t="s">
        <v>229</v>
      </c>
      <c r="H23" s="45" t="s">
        <v>106</v>
      </c>
      <c r="I23" s="58" t="s">
        <v>287</v>
      </c>
      <c r="J23" s="58" t="s">
        <v>288</v>
      </c>
      <c r="K23" s="45" t="s">
        <v>71</v>
      </c>
      <c r="N23" s="60">
        <v>9.8520000000000003</v>
      </c>
      <c r="O23" s="60">
        <v>10.965999999999999</v>
      </c>
      <c r="P23" s="60">
        <v>9.9130000000000003</v>
      </c>
      <c r="Q23" s="60">
        <v>11.145</v>
      </c>
      <c r="R23" s="60">
        <v>10.276999999999999</v>
      </c>
      <c r="S23" s="60">
        <v>10.076000000000001</v>
      </c>
      <c r="T23" s="60">
        <v>9.4350000000000005</v>
      </c>
      <c r="U23" s="60">
        <v>9.9209999999999994</v>
      </c>
      <c r="V23" s="60">
        <v>10.195</v>
      </c>
      <c r="W23" s="60">
        <v>10.308999999999999</v>
      </c>
      <c r="X23" s="60">
        <v>10.468</v>
      </c>
      <c r="Y23" s="60"/>
      <c r="Z23" s="60"/>
      <c r="AA23" s="60"/>
      <c r="AB23" s="60"/>
      <c r="AD23" s="45" t="s">
        <v>70</v>
      </c>
      <c r="AE23" t="s">
        <v>349</v>
      </c>
      <c r="AF23" t="s">
        <v>350</v>
      </c>
      <c r="AI23" s="67">
        <v>1</v>
      </c>
      <c r="AJ23" s="58" t="s">
        <v>371</v>
      </c>
      <c r="AK23" s="58" t="s">
        <v>372</v>
      </c>
      <c r="AL23" s="58" t="s">
        <v>373</v>
      </c>
      <c r="AM23" s="58" t="s">
        <v>373</v>
      </c>
      <c r="AN23" s="58" t="s">
        <v>373</v>
      </c>
      <c r="AO23" s="58" t="s">
        <v>373</v>
      </c>
      <c r="AP23" s="58" t="s">
        <v>373</v>
      </c>
      <c r="AQ23" s="58" t="s">
        <v>373</v>
      </c>
      <c r="AR23" s="58" t="s">
        <v>373</v>
      </c>
      <c r="AS23" s="58" t="s">
        <v>373</v>
      </c>
      <c r="AT23" s="58" t="s">
        <v>373</v>
      </c>
      <c r="AU23" s="61" t="s">
        <v>138</v>
      </c>
      <c r="AV23" s="45" t="s">
        <v>139</v>
      </c>
      <c r="AW23" s="45" t="s">
        <v>140</v>
      </c>
      <c r="AX23" s="62" t="s">
        <v>87</v>
      </c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78"/>
      <c r="BJ23" s="78"/>
      <c r="BK23" s="61"/>
      <c r="BN23" s="62"/>
      <c r="BO23" s="61"/>
      <c r="BR23" s="62"/>
      <c r="BS23" s="61"/>
      <c r="BV23" s="62"/>
    </row>
    <row r="24" spans="1:74" s="45" customFormat="1" x14ac:dyDescent="0.25">
      <c r="A24" s="45" t="s">
        <v>141</v>
      </c>
      <c r="B24" s="58" t="s">
        <v>221</v>
      </c>
      <c r="C24" s="45" t="s">
        <v>147</v>
      </c>
      <c r="D24" s="45">
        <f t="shared" si="0"/>
        <v>21</v>
      </c>
      <c r="E24" s="45">
        <v>3</v>
      </c>
      <c r="F24" s="58" t="s">
        <v>226</v>
      </c>
      <c r="G24" s="58" t="s">
        <v>227</v>
      </c>
      <c r="H24" s="45" t="s">
        <v>107</v>
      </c>
      <c r="I24" s="58" t="s">
        <v>289</v>
      </c>
      <c r="J24" s="66" t="s">
        <v>290</v>
      </c>
      <c r="K24" s="45" t="s">
        <v>71</v>
      </c>
      <c r="N24" s="60">
        <v>87.575000000000003</v>
      </c>
      <c r="O24" s="60">
        <v>88.299000000000007</v>
      </c>
      <c r="P24" s="60">
        <v>86.343999999999994</v>
      </c>
      <c r="Q24" s="60">
        <v>86.933000000000007</v>
      </c>
      <c r="R24" s="60">
        <v>88.024000000000001</v>
      </c>
      <c r="S24" s="60">
        <v>86.77</v>
      </c>
      <c r="T24" s="60">
        <v>87.706000000000003</v>
      </c>
      <c r="U24" s="60">
        <v>87.367000000000004</v>
      </c>
      <c r="V24" s="60">
        <v>87.161000000000001</v>
      </c>
      <c r="W24" s="60">
        <v>87.021000000000001</v>
      </c>
      <c r="X24" s="60">
        <v>88.203999999999994</v>
      </c>
      <c r="Y24" s="60"/>
      <c r="Z24" s="60"/>
      <c r="AA24" s="60"/>
      <c r="AB24" s="60"/>
      <c r="AD24" s="45" t="s">
        <v>70</v>
      </c>
      <c r="AE24" t="s">
        <v>349</v>
      </c>
      <c r="AF24" t="s">
        <v>350</v>
      </c>
      <c r="AI24" s="67">
        <v>1</v>
      </c>
      <c r="AJ24" s="58" t="s">
        <v>371</v>
      </c>
      <c r="AK24" s="58" t="s">
        <v>372</v>
      </c>
      <c r="AL24" s="58" t="s">
        <v>373</v>
      </c>
      <c r="AM24" s="58" t="s">
        <v>373</v>
      </c>
      <c r="AN24" s="58" t="s">
        <v>373</v>
      </c>
      <c r="AO24" s="58" t="s">
        <v>373</v>
      </c>
      <c r="AP24" s="58" t="s">
        <v>373</v>
      </c>
      <c r="AQ24" s="58" t="s">
        <v>373</v>
      </c>
      <c r="AR24" s="58" t="s">
        <v>373</v>
      </c>
      <c r="AS24" s="58" t="s">
        <v>373</v>
      </c>
      <c r="AT24" s="58" t="s">
        <v>373</v>
      </c>
      <c r="AU24" s="61" t="s">
        <v>138</v>
      </c>
      <c r="AV24" s="45" t="s">
        <v>139</v>
      </c>
      <c r="AW24" s="45" t="s">
        <v>140</v>
      </c>
      <c r="AX24" s="62" t="s">
        <v>87</v>
      </c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78"/>
      <c r="BJ24" s="78"/>
      <c r="BK24" s="61"/>
      <c r="BN24" s="62"/>
      <c r="BO24" s="61"/>
      <c r="BR24" s="62"/>
      <c r="BS24" s="61"/>
      <c r="BV24" s="62"/>
    </row>
    <row r="25" spans="1:74" s="13" customFormat="1" x14ac:dyDescent="0.25">
      <c r="A25" s="13" t="s">
        <v>141</v>
      </c>
      <c r="B25" t="s">
        <v>221</v>
      </c>
      <c r="C25" s="13" t="s">
        <v>147</v>
      </c>
      <c r="D25" s="13">
        <f t="shared" si="0"/>
        <v>28</v>
      </c>
      <c r="E25" s="13">
        <v>4</v>
      </c>
      <c r="F25" t="s">
        <v>224</v>
      </c>
      <c r="G25" t="s">
        <v>225</v>
      </c>
      <c r="H25" s="13" t="s">
        <v>104</v>
      </c>
      <c r="I25" s="52" t="s">
        <v>275</v>
      </c>
      <c r="J25" s="52" t="s">
        <v>276</v>
      </c>
      <c r="K25" s="13" t="s">
        <v>68</v>
      </c>
      <c r="N25" s="20">
        <v>10.6725283</v>
      </c>
      <c r="O25" s="20">
        <v>10.6991844</v>
      </c>
      <c r="P25" s="20">
        <v>11.360079799999999</v>
      </c>
      <c r="Q25" s="20">
        <v>14.422693300000001</v>
      </c>
      <c r="R25" s="20">
        <v>10.6031017</v>
      </c>
      <c r="S25" s="20">
        <v>12.477808</v>
      </c>
      <c r="T25" s="20">
        <v>12.0708704</v>
      </c>
      <c r="U25" s="20">
        <v>11.1610928</v>
      </c>
      <c r="V25" s="20">
        <v>14.5645609</v>
      </c>
      <c r="W25" s="20">
        <v>14.8520527</v>
      </c>
      <c r="X25" s="20">
        <v>11.801857</v>
      </c>
      <c r="Y25" s="20"/>
      <c r="Z25" s="20"/>
      <c r="AA25" s="20"/>
      <c r="AB25" s="20"/>
      <c r="AD25" s="13" t="s">
        <v>70</v>
      </c>
      <c r="AE25" t="s">
        <v>349</v>
      </c>
      <c r="AF25" t="s">
        <v>350</v>
      </c>
      <c r="AI25" s="13">
        <v>1</v>
      </c>
      <c r="AJ25" t="s">
        <v>382</v>
      </c>
      <c r="AK25" t="s">
        <v>383</v>
      </c>
      <c r="AL25" s="13">
        <v>1.125</v>
      </c>
      <c r="AM25" s="13">
        <v>1.125</v>
      </c>
      <c r="AN25" s="13" t="s">
        <v>384</v>
      </c>
      <c r="AO25" s="13">
        <v>1</v>
      </c>
      <c r="AP25" s="13" t="s">
        <v>376</v>
      </c>
      <c r="AQ25" s="13">
        <v>1</v>
      </c>
      <c r="AR25" s="13" t="s">
        <v>376</v>
      </c>
      <c r="AS25" s="13" t="s">
        <v>373</v>
      </c>
      <c r="AT25" s="13" t="s">
        <v>373</v>
      </c>
      <c r="AU25" s="22" t="s">
        <v>138</v>
      </c>
      <c r="AV25" s="13" t="s">
        <v>139</v>
      </c>
      <c r="AW25" s="13" t="s">
        <v>140</v>
      </c>
      <c r="AX25" s="23" t="s">
        <v>88</v>
      </c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78"/>
      <c r="BJ25" s="78"/>
      <c r="BK25" s="22"/>
      <c r="BN25" s="23"/>
      <c r="BO25" s="22"/>
      <c r="BR25" s="23"/>
      <c r="BS25" s="22"/>
      <c r="BV25" s="23"/>
    </row>
    <row r="26" spans="1:74" s="13" customFormat="1" x14ac:dyDescent="0.25">
      <c r="A26" s="13" t="s">
        <v>141</v>
      </c>
      <c r="B26" t="s">
        <v>221</v>
      </c>
      <c r="C26" s="13" t="s">
        <v>147</v>
      </c>
      <c r="D26" s="13">
        <f t="shared" si="0"/>
        <v>28</v>
      </c>
      <c r="E26" s="13">
        <v>4</v>
      </c>
      <c r="F26" s="13" t="s">
        <v>226</v>
      </c>
      <c r="G26" s="29" t="s">
        <v>227</v>
      </c>
      <c r="H26" s="13" t="s">
        <v>105</v>
      </c>
      <c r="I26" s="34" t="s">
        <v>277</v>
      </c>
      <c r="J26" s="34" t="s">
        <v>278</v>
      </c>
      <c r="K26" s="13" t="s">
        <v>68</v>
      </c>
      <c r="N26" s="20">
        <v>51.112106300000001</v>
      </c>
      <c r="O26" s="20">
        <v>46.428134900000003</v>
      </c>
      <c r="P26" s="20">
        <v>48.375995600000003</v>
      </c>
      <c r="Q26" s="20">
        <v>49.418559999999999</v>
      </c>
      <c r="R26" s="20">
        <v>46.499580399999999</v>
      </c>
      <c r="S26" s="20">
        <v>46.808715800000002</v>
      </c>
      <c r="T26" s="20">
        <v>46.207778900000001</v>
      </c>
      <c r="U26" s="20">
        <v>42.001487699999998</v>
      </c>
      <c r="V26" s="20">
        <v>49.201129899999998</v>
      </c>
      <c r="W26" s="20">
        <v>47.842762</v>
      </c>
      <c r="X26" s="20">
        <v>42.487247500000002</v>
      </c>
      <c r="Y26" s="20"/>
      <c r="Z26" s="20"/>
      <c r="AA26" s="20"/>
      <c r="AB26" s="20"/>
      <c r="AD26" s="13" t="s">
        <v>70</v>
      </c>
      <c r="AE26" t="s">
        <v>349</v>
      </c>
      <c r="AF26" t="s">
        <v>350</v>
      </c>
      <c r="AI26" s="13">
        <v>1</v>
      </c>
      <c r="AJ26" t="s">
        <v>382</v>
      </c>
      <c r="AK26" t="s">
        <v>383</v>
      </c>
      <c r="AL26" s="13">
        <v>1.125</v>
      </c>
      <c r="AM26" s="13">
        <v>1.125</v>
      </c>
      <c r="AN26" s="13" t="s">
        <v>384</v>
      </c>
      <c r="AO26" s="13">
        <v>1</v>
      </c>
      <c r="AP26" s="13" t="s">
        <v>376</v>
      </c>
      <c r="AQ26" s="13">
        <v>1</v>
      </c>
      <c r="AR26" s="13" t="s">
        <v>376</v>
      </c>
      <c r="AS26" s="13" t="s">
        <v>373</v>
      </c>
      <c r="AT26" s="13" t="s">
        <v>373</v>
      </c>
      <c r="AU26" s="22" t="s">
        <v>138</v>
      </c>
      <c r="AV26" s="13" t="s">
        <v>139</v>
      </c>
      <c r="AW26" s="13" t="s">
        <v>140</v>
      </c>
      <c r="AX26" s="23" t="s">
        <v>88</v>
      </c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22"/>
      <c r="BN26" s="23"/>
      <c r="BO26" s="22"/>
      <c r="BR26" s="23"/>
      <c r="BS26" s="22"/>
      <c r="BV26" s="23"/>
    </row>
    <row r="27" spans="1:74" s="13" customFormat="1" x14ac:dyDescent="0.25">
      <c r="A27" s="13" t="s">
        <v>141</v>
      </c>
      <c r="B27" t="s">
        <v>221</v>
      </c>
      <c r="C27" s="13" t="s">
        <v>147</v>
      </c>
      <c r="D27" s="13">
        <f t="shared" si="0"/>
        <v>28</v>
      </c>
      <c r="E27" s="13">
        <v>4</v>
      </c>
      <c r="F27" t="s">
        <v>228</v>
      </c>
      <c r="G27" t="s">
        <v>229</v>
      </c>
      <c r="H27" s="13" t="s">
        <v>106</v>
      </c>
      <c r="I27" s="34" t="s">
        <v>279</v>
      </c>
      <c r="J27" s="34" t="s">
        <v>280</v>
      </c>
      <c r="K27" s="13" t="s">
        <v>68</v>
      </c>
      <c r="N27" s="20">
        <v>6.2349691399999996</v>
      </c>
      <c r="O27" s="20">
        <v>6.1593160600000001</v>
      </c>
      <c r="P27" s="20">
        <v>6.2874202700000001</v>
      </c>
      <c r="Q27" s="20">
        <v>6.7426500300000001</v>
      </c>
      <c r="R27" s="20">
        <v>6.0191965100000004</v>
      </c>
      <c r="S27" s="20">
        <v>6.0346298200000001</v>
      </c>
      <c r="T27" s="20">
        <v>5.6940002400000003</v>
      </c>
      <c r="U27" s="20">
        <v>5.4057450300000003</v>
      </c>
      <c r="V27" s="20">
        <v>6.2984905199999996</v>
      </c>
      <c r="W27" s="20">
        <v>6.3353595699999996</v>
      </c>
      <c r="X27" s="20">
        <v>5.2102627799999999</v>
      </c>
      <c r="Y27" s="20"/>
      <c r="Z27" s="20"/>
      <c r="AA27" s="20"/>
      <c r="AB27" s="20"/>
      <c r="AD27" s="13" t="s">
        <v>70</v>
      </c>
      <c r="AE27" t="s">
        <v>349</v>
      </c>
      <c r="AF27" t="s">
        <v>350</v>
      </c>
      <c r="AI27" s="13">
        <v>1</v>
      </c>
      <c r="AJ27" t="s">
        <v>382</v>
      </c>
      <c r="AK27" t="s">
        <v>383</v>
      </c>
      <c r="AL27" s="13">
        <v>1.125</v>
      </c>
      <c r="AM27" s="13">
        <v>1.125</v>
      </c>
      <c r="AN27" s="13" t="s">
        <v>384</v>
      </c>
      <c r="AO27" s="13">
        <v>1</v>
      </c>
      <c r="AP27" s="13" t="s">
        <v>376</v>
      </c>
      <c r="AQ27" s="13">
        <v>1</v>
      </c>
      <c r="AR27" s="13" t="s">
        <v>376</v>
      </c>
      <c r="AS27" s="13" t="s">
        <v>373</v>
      </c>
      <c r="AT27" s="13" t="s">
        <v>373</v>
      </c>
      <c r="AU27" s="22" t="s">
        <v>138</v>
      </c>
      <c r="AV27" s="13" t="s">
        <v>139</v>
      </c>
      <c r="AW27" s="13" t="s">
        <v>140</v>
      </c>
      <c r="AX27" s="23" t="s">
        <v>88</v>
      </c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22"/>
      <c r="BN27" s="23"/>
      <c r="BO27" s="22"/>
      <c r="BR27" s="23"/>
      <c r="BS27" s="22"/>
      <c r="BV27" s="23"/>
    </row>
    <row r="28" spans="1:74" s="13" customFormat="1" x14ac:dyDescent="0.25">
      <c r="A28" s="13" t="s">
        <v>141</v>
      </c>
      <c r="B28" t="s">
        <v>221</v>
      </c>
      <c r="C28" s="13" t="s">
        <v>147</v>
      </c>
      <c r="D28" s="13">
        <f t="shared" si="0"/>
        <v>28</v>
      </c>
      <c r="E28" s="13">
        <v>4</v>
      </c>
      <c r="F28" t="s">
        <v>226</v>
      </c>
      <c r="G28" t="s">
        <v>227</v>
      </c>
      <c r="H28" s="13" t="s">
        <v>107</v>
      </c>
      <c r="I28" s="34" t="s">
        <v>281</v>
      </c>
      <c r="J28" s="34" t="s">
        <v>282</v>
      </c>
      <c r="K28" s="13" t="s">
        <v>68</v>
      </c>
      <c r="N28" s="20">
        <v>65.326999999999998</v>
      </c>
      <c r="O28" s="20">
        <v>60.301000000000002</v>
      </c>
      <c r="P28" s="20">
        <v>62.64</v>
      </c>
      <c r="Q28" s="20">
        <v>63.576999999999998</v>
      </c>
      <c r="R28" s="20">
        <v>59.396999999999998</v>
      </c>
      <c r="S28" s="20">
        <v>59.521999999999998</v>
      </c>
      <c r="T28" s="20">
        <v>58.929000000000002</v>
      </c>
      <c r="U28" s="20">
        <v>52.838999999999999</v>
      </c>
      <c r="V28" s="20">
        <v>63.435000000000002</v>
      </c>
      <c r="W28" s="20">
        <v>61.148000000000003</v>
      </c>
      <c r="X28" s="20">
        <v>54.198</v>
      </c>
      <c r="Y28" s="20"/>
      <c r="Z28" s="20"/>
      <c r="AA28" s="20"/>
      <c r="AB28" s="20"/>
      <c r="AD28" s="13" t="s">
        <v>70</v>
      </c>
      <c r="AE28" t="s">
        <v>349</v>
      </c>
      <c r="AF28" t="s">
        <v>350</v>
      </c>
      <c r="AI28" s="13">
        <v>1</v>
      </c>
      <c r="AJ28" t="s">
        <v>382</v>
      </c>
      <c r="AK28" t="s">
        <v>383</v>
      </c>
      <c r="AL28" s="13">
        <v>1.125</v>
      </c>
      <c r="AM28" s="13">
        <v>1.125</v>
      </c>
      <c r="AN28" s="13" t="s">
        <v>384</v>
      </c>
      <c r="AO28" s="13">
        <v>1</v>
      </c>
      <c r="AP28" s="13" t="s">
        <v>376</v>
      </c>
      <c r="AQ28" s="13">
        <v>1</v>
      </c>
      <c r="AR28" s="13" t="s">
        <v>376</v>
      </c>
      <c r="AS28" s="13" t="s">
        <v>373</v>
      </c>
      <c r="AT28" s="13" t="s">
        <v>373</v>
      </c>
      <c r="AU28" s="22" t="s">
        <v>138</v>
      </c>
      <c r="AV28" s="13" t="s">
        <v>139</v>
      </c>
      <c r="AW28" s="13" t="s">
        <v>140</v>
      </c>
      <c r="AX28" s="23" t="s">
        <v>88</v>
      </c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22"/>
      <c r="BN28" s="23"/>
      <c r="BO28" s="22"/>
      <c r="BR28" s="23"/>
      <c r="BS28" s="22"/>
      <c r="BV28" s="23"/>
    </row>
    <row r="29" spans="1:74" s="13" customFormat="1" x14ac:dyDescent="0.25">
      <c r="A29" s="13" t="s">
        <v>141</v>
      </c>
      <c r="B29" t="s">
        <v>221</v>
      </c>
      <c r="C29" s="13" t="s">
        <v>147</v>
      </c>
      <c r="D29" s="13">
        <f t="shared" si="0"/>
        <v>28</v>
      </c>
      <c r="E29" s="13">
        <v>4</v>
      </c>
      <c r="F29" t="s">
        <v>224</v>
      </c>
      <c r="G29" t="s">
        <v>225</v>
      </c>
      <c r="H29" s="13" t="s">
        <v>104</v>
      </c>
      <c r="I29" s="53" t="s">
        <v>283</v>
      </c>
      <c r="J29" s="53" t="s">
        <v>284</v>
      </c>
      <c r="K29" s="13" t="s">
        <v>71</v>
      </c>
      <c r="N29" s="20">
        <v>14.042999999999999</v>
      </c>
      <c r="O29" s="20">
        <v>15.069000000000001</v>
      </c>
      <c r="P29" s="20">
        <v>15.351000000000001</v>
      </c>
      <c r="Q29" s="20">
        <v>18.491</v>
      </c>
      <c r="R29" s="20">
        <v>15.147</v>
      </c>
      <c r="S29" s="20">
        <v>17.329999999999998</v>
      </c>
      <c r="T29" s="20">
        <v>17.001000000000001</v>
      </c>
      <c r="U29" s="20">
        <v>17.439</v>
      </c>
      <c r="V29" s="20">
        <v>18.672999999999998</v>
      </c>
      <c r="W29" s="20">
        <v>19.542000000000002</v>
      </c>
      <c r="X29" s="20">
        <v>17.882000000000001</v>
      </c>
      <c r="Y29" s="20"/>
      <c r="Z29" s="20"/>
      <c r="AA29" s="20"/>
      <c r="AB29" s="20"/>
      <c r="AD29" s="13" t="s">
        <v>70</v>
      </c>
      <c r="AE29" t="s">
        <v>349</v>
      </c>
      <c r="AF29" t="s">
        <v>350</v>
      </c>
      <c r="AI29" s="13">
        <v>1</v>
      </c>
      <c r="AJ29" t="s">
        <v>382</v>
      </c>
      <c r="AK29" t="s">
        <v>383</v>
      </c>
      <c r="AL29" s="13">
        <v>1.125</v>
      </c>
      <c r="AM29" s="13">
        <v>1.125</v>
      </c>
      <c r="AN29" s="13" t="s">
        <v>384</v>
      </c>
      <c r="AO29" s="13">
        <v>1</v>
      </c>
      <c r="AP29" s="13" t="s">
        <v>376</v>
      </c>
      <c r="AQ29" s="13">
        <v>1</v>
      </c>
      <c r="AR29" s="13" t="s">
        <v>376</v>
      </c>
      <c r="AS29" s="13" t="s">
        <v>373</v>
      </c>
      <c r="AT29" s="13" t="s">
        <v>373</v>
      </c>
      <c r="AU29" s="22" t="s">
        <v>138</v>
      </c>
      <c r="AV29" s="13" t="s">
        <v>139</v>
      </c>
      <c r="AW29" s="13" t="s">
        <v>140</v>
      </c>
      <c r="AX29" s="23" t="s">
        <v>88</v>
      </c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22"/>
      <c r="BN29" s="23"/>
      <c r="BO29" s="22"/>
      <c r="BR29" s="23"/>
      <c r="BS29" s="22"/>
      <c r="BV29" s="23"/>
    </row>
    <row r="30" spans="1:74" s="13" customFormat="1" x14ac:dyDescent="0.25">
      <c r="A30" s="13" t="s">
        <v>141</v>
      </c>
      <c r="B30" t="s">
        <v>221</v>
      </c>
      <c r="C30" s="13" t="s">
        <v>147</v>
      </c>
      <c r="D30" s="13">
        <f t="shared" si="0"/>
        <v>28</v>
      </c>
      <c r="E30" s="13">
        <v>4</v>
      </c>
      <c r="F30" s="13" t="s">
        <v>226</v>
      </c>
      <c r="G30" s="29" t="s">
        <v>227</v>
      </c>
      <c r="H30" s="13" t="s">
        <v>105</v>
      </c>
      <c r="I30" s="54" t="s">
        <v>285</v>
      </c>
      <c r="J30" s="53" t="s">
        <v>286</v>
      </c>
      <c r="K30" s="13" t="s">
        <v>71</v>
      </c>
      <c r="N30" s="20">
        <v>67.253</v>
      </c>
      <c r="O30" s="20">
        <v>65.391999999999996</v>
      </c>
      <c r="P30" s="20">
        <v>65.373000000000005</v>
      </c>
      <c r="Q30" s="20">
        <v>63.356999999999999</v>
      </c>
      <c r="R30" s="20">
        <v>66.427999999999997</v>
      </c>
      <c r="S30" s="20">
        <v>65.012</v>
      </c>
      <c r="T30" s="20">
        <v>65.081000000000003</v>
      </c>
      <c r="U30" s="20">
        <v>65.626999999999995</v>
      </c>
      <c r="V30" s="20">
        <v>63.078000000000003</v>
      </c>
      <c r="W30" s="20">
        <v>62.951000000000001</v>
      </c>
      <c r="X30" s="20">
        <v>64.375</v>
      </c>
      <c r="Y30" s="20"/>
      <c r="Z30" s="20"/>
      <c r="AA30" s="20"/>
      <c r="AB30" s="20"/>
      <c r="AD30" s="13" t="s">
        <v>70</v>
      </c>
      <c r="AE30" t="s">
        <v>349</v>
      </c>
      <c r="AF30" t="s">
        <v>350</v>
      </c>
      <c r="AI30" s="13">
        <v>1</v>
      </c>
      <c r="AJ30" t="s">
        <v>382</v>
      </c>
      <c r="AK30" t="s">
        <v>383</v>
      </c>
      <c r="AL30" s="13">
        <v>1.125</v>
      </c>
      <c r="AM30" s="13">
        <v>1.125</v>
      </c>
      <c r="AN30" s="13" t="s">
        <v>384</v>
      </c>
      <c r="AO30" s="13">
        <v>1</v>
      </c>
      <c r="AP30" s="13" t="s">
        <v>376</v>
      </c>
      <c r="AQ30" s="13">
        <v>1</v>
      </c>
      <c r="AR30" s="13" t="s">
        <v>376</v>
      </c>
      <c r="AS30" s="13" t="s">
        <v>373</v>
      </c>
      <c r="AT30" s="13" t="s">
        <v>373</v>
      </c>
      <c r="AU30" s="22" t="s">
        <v>138</v>
      </c>
      <c r="AV30" s="13" t="s">
        <v>139</v>
      </c>
      <c r="AW30" s="13" t="s">
        <v>140</v>
      </c>
      <c r="AX30" s="23" t="s">
        <v>88</v>
      </c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22"/>
      <c r="BN30" s="23"/>
      <c r="BO30" s="22"/>
      <c r="BR30" s="23"/>
      <c r="BS30" s="22"/>
      <c r="BV30" s="23"/>
    </row>
    <row r="31" spans="1:74" s="13" customFormat="1" x14ac:dyDescent="0.25">
      <c r="A31" s="13" t="s">
        <v>141</v>
      </c>
      <c r="B31" t="s">
        <v>221</v>
      </c>
      <c r="C31" s="13" t="s">
        <v>147</v>
      </c>
      <c r="D31" s="13">
        <f t="shared" si="0"/>
        <v>28</v>
      </c>
      <c r="E31" s="13">
        <v>4</v>
      </c>
      <c r="F31" t="s">
        <v>228</v>
      </c>
      <c r="G31" t="s">
        <v>229</v>
      </c>
      <c r="H31" s="13" t="s">
        <v>106</v>
      </c>
      <c r="I31" s="53" t="s">
        <v>287</v>
      </c>
      <c r="J31" s="53" t="s">
        <v>288</v>
      </c>
      <c r="K31" s="13" t="s">
        <v>71</v>
      </c>
      <c r="N31" s="20">
        <v>8.2040000000000006</v>
      </c>
      <c r="O31" s="20">
        <v>8.6750000000000007</v>
      </c>
      <c r="P31" s="20">
        <v>8.4969999999999999</v>
      </c>
      <c r="Q31" s="20">
        <v>8.6440000000000001</v>
      </c>
      <c r="R31" s="20">
        <v>8.5990000000000002</v>
      </c>
      <c r="S31" s="20">
        <v>8.3810000000000002</v>
      </c>
      <c r="T31" s="20">
        <v>8.02</v>
      </c>
      <c r="U31" s="20">
        <v>8.4459999999999997</v>
      </c>
      <c r="V31" s="20">
        <v>8.0749999999999993</v>
      </c>
      <c r="W31" s="20">
        <v>8.3360000000000003</v>
      </c>
      <c r="X31" s="20">
        <v>7.8940000000000001</v>
      </c>
      <c r="Y31" s="20"/>
      <c r="Z31" s="20"/>
      <c r="AA31" s="20"/>
      <c r="AB31" s="20"/>
      <c r="AD31" s="13" t="s">
        <v>70</v>
      </c>
      <c r="AE31" t="s">
        <v>349</v>
      </c>
      <c r="AF31" t="s">
        <v>350</v>
      </c>
      <c r="AI31" s="13">
        <v>1</v>
      </c>
      <c r="AJ31" t="s">
        <v>382</v>
      </c>
      <c r="AK31" t="s">
        <v>383</v>
      </c>
      <c r="AL31" s="13">
        <v>1.125</v>
      </c>
      <c r="AM31" s="13">
        <v>1.125</v>
      </c>
      <c r="AN31" s="13" t="s">
        <v>384</v>
      </c>
      <c r="AO31" s="13">
        <v>1</v>
      </c>
      <c r="AP31" s="13" t="s">
        <v>376</v>
      </c>
      <c r="AQ31" s="13">
        <v>1</v>
      </c>
      <c r="AR31" s="13" t="s">
        <v>376</v>
      </c>
      <c r="AS31" s="13" t="s">
        <v>373</v>
      </c>
      <c r="AT31" s="13" t="s">
        <v>373</v>
      </c>
      <c r="AU31" s="22" t="s">
        <v>138</v>
      </c>
      <c r="AV31" s="13" t="s">
        <v>139</v>
      </c>
      <c r="AW31" s="13" t="s">
        <v>140</v>
      </c>
      <c r="AX31" s="23" t="s">
        <v>88</v>
      </c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22"/>
      <c r="BN31" s="23"/>
      <c r="BO31" s="22"/>
      <c r="BR31" s="23"/>
      <c r="BS31" s="22"/>
      <c r="BV31" s="23"/>
    </row>
    <row r="32" spans="1:74" s="13" customFormat="1" x14ac:dyDescent="0.25">
      <c r="A32" s="13" t="s">
        <v>141</v>
      </c>
      <c r="B32" t="s">
        <v>221</v>
      </c>
      <c r="C32" s="13" t="s">
        <v>147</v>
      </c>
      <c r="D32" s="13">
        <f t="shared" si="0"/>
        <v>28</v>
      </c>
      <c r="E32" s="13">
        <v>4</v>
      </c>
      <c r="F32" t="s">
        <v>226</v>
      </c>
      <c r="G32" t="s">
        <v>227</v>
      </c>
      <c r="H32" s="13" t="s">
        <v>107</v>
      </c>
      <c r="I32" s="53" t="s">
        <v>289</v>
      </c>
      <c r="J32" s="55" t="s">
        <v>290</v>
      </c>
      <c r="K32" s="13" t="s">
        <v>71</v>
      </c>
      <c r="N32" s="20">
        <v>85.956999999999994</v>
      </c>
      <c r="O32" s="20">
        <v>84.930999999999997</v>
      </c>
      <c r="P32" s="20">
        <v>84.649000000000001</v>
      </c>
      <c r="Q32" s="20">
        <v>81.509</v>
      </c>
      <c r="R32" s="20">
        <v>84.852999999999994</v>
      </c>
      <c r="S32" s="20">
        <v>82.67</v>
      </c>
      <c r="T32" s="20">
        <v>82.998999999999995</v>
      </c>
      <c r="U32" s="20">
        <v>82.561000000000007</v>
      </c>
      <c r="V32" s="20">
        <v>81.326999999999998</v>
      </c>
      <c r="W32" s="20">
        <v>80.457999999999998</v>
      </c>
      <c r="X32" s="20">
        <v>82.117999999999995</v>
      </c>
      <c r="Y32" s="20"/>
      <c r="Z32" s="20"/>
      <c r="AA32" s="20"/>
      <c r="AB32" s="20"/>
      <c r="AD32" s="13" t="s">
        <v>70</v>
      </c>
      <c r="AE32" t="s">
        <v>349</v>
      </c>
      <c r="AF32" t="s">
        <v>350</v>
      </c>
      <c r="AI32" s="13">
        <v>1</v>
      </c>
      <c r="AJ32" t="s">
        <v>382</v>
      </c>
      <c r="AK32" t="s">
        <v>383</v>
      </c>
      <c r="AL32" s="13">
        <v>1.125</v>
      </c>
      <c r="AM32" s="13">
        <v>1.125</v>
      </c>
      <c r="AN32" s="13" t="s">
        <v>384</v>
      </c>
      <c r="AO32" s="13">
        <v>1</v>
      </c>
      <c r="AP32" s="13" t="s">
        <v>376</v>
      </c>
      <c r="AQ32" s="13">
        <v>1</v>
      </c>
      <c r="AR32" s="13" t="s">
        <v>376</v>
      </c>
      <c r="AS32" s="13" t="s">
        <v>373</v>
      </c>
      <c r="AT32" s="13" t="s">
        <v>373</v>
      </c>
      <c r="AU32" s="22" t="s">
        <v>138</v>
      </c>
      <c r="AV32" s="13" t="s">
        <v>139</v>
      </c>
      <c r="AW32" s="13" t="s">
        <v>140</v>
      </c>
      <c r="AX32" s="23" t="s">
        <v>88</v>
      </c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22"/>
      <c r="BN32" s="23"/>
      <c r="BO32" s="22"/>
      <c r="BR32" s="23"/>
      <c r="BS32" s="22"/>
      <c r="BV32" s="23"/>
    </row>
    <row r="33" spans="1:74" s="13" customFormat="1" x14ac:dyDescent="0.25">
      <c r="A33" s="13" t="s">
        <v>141</v>
      </c>
      <c r="B33" t="s">
        <v>221</v>
      </c>
      <c r="C33" s="13" t="s">
        <v>147</v>
      </c>
      <c r="D33" s="13">
        <f t="shared" si="0"/>
        <v>70</v>
      </c>
      <c r="E33" s="13">
        <v>10</v>
      </c>
      <c r="F33" t="s">
        <v>224</v>
      </c>
      <c r="G33" t="s">
        <v>225</v>
      </c>
      <c r="H33" s="13" t="s">
        <v>104</v>
      </c>
      <c r="I33" s="52" t="s">
        <v>275</v>
      </c>
      <c r="J33" s="52" t="s">
        <v>276</v>
      </c>
      <c r="K33" s="13" t="s">
        <v>68</v>
      </c>
      <c r="N33" s="20">
        <v>51.034679400000002</v>
      </c>
      <c r="O33" s="20">
        <v>48.106307999999999</v>
      </c>
      <c r="P33" s="20">
        <v>55.388557400000003</v>
      </c>
      <c r="Q33" s="20">
        <v>49.639083900000003</v>
      </c>
      <c r="R33" s="20">
        <v>52.8652649</v>
      </c>
      <c r="S33" s="20">
        <v>60.010803199999998</v>
      </c>
      <c r="T33" s="20">
        <v>52.3680649</v>
      </c>
      <c r="U33" s="20">
        <v>47.729537999999998</v>
      </c>
      <c r="V33" s="20">
        <v>48.412422200000002</v>
      </c>
      <c r="W33" s="20">
        <v>50.801479299999997</v>
      </c>
      <c r="X33" s="20">
        <v>66.398940999999994</v>
      </c>
      <c r="Y33" s="20"/>
      <c r="Z33" s="20"/>
      <c r="AA33" s="20"/>
      <c r="AB33" s="20"/>
      <c r="AD33" s="13" t="s">
        <v>70</v>
      </c>
      <c r="AE33" t="s">
        <v>349</v>
      </c>
      <c r="AF33" t="s">
        <v>350</v>
      </c>
      <c r="AI33" s="13">
        <v>1</v>
      </c>
      <c r="AJ33" t="s">
        <v>382</v>
      </c>
      <c r="AK33" t="s">
        <v>383</v>
      </c>
      <c r="AL33" s="13">
        <v>1.125</v>
      </c>
      <c r="AM33" s="13">
        <v>1.125</v>
      </c>
      <c r="AN33" s="13" t="s">
        <v>384</v>
      </c>
      <c r="AO33" s="13">
        <v>7</v>
      </c>
      <c r="AP33" s="13" t="s">
        <v>376</v>
      </c>
      <c r="AQ33" s="13">
        <v>7</v>
      </c>
      <c r="AR33" s="13" t="s">
        <v>376</v>
      </c>
      <c r="AS33" s="13" t="s">
        <v>373</v>
      </c>
      <c r="AT33" s="13" t="s">
        <v>373</v>
      </c>
      <c r="AU33" s="22" t="s">
        <v>138</v>
      </c>
      <c r="AV33" s="13" t="s">
        <v>139</v>
      </c>
      <c r="AW33" s="13" t="s">
        <v>140</v>
      </c>
      <c r="AX33" s="23" t="s">
        <v>94</v>
      </c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22"/>
      <c r="BN33" s="23"/>
      <c r="BO33" s="22"/>
      <c r="BR33" s="23"/>
      <c r="BS33" s="22"/>
      <c r="BV33" s="23"/>
    </row>
    <row r="34" spans="1:74" s="13" customFormat="1" x14ac:dyDescent="0.25">
      <c r="A34" s="13" t="s">
        <v>141</v>
      </c>
      <c r="B34" t="s">
        <v>221</v>
      </c>
      <c r="C34" s="13" t="s">
        <v>147</v>
      </c>
      <c r="D34" s="13">
        <f t="shared" si="0"/>
        <v>70</v>
      </c>
      <c r="E34" s="13">
        <v>10</v>
      </c>
      <c r="F34" s="13" t="s">
        <v>226</v>
      </c>
      <c r="G34" s="29" t="s">
        <v>227</v>
      </c>
      <c r="H34" s="13" t="s">
        <v>105</v>
      </c>
      <c r="I34" s="34" t="s">
        <v>277</v>
      </c>
      <c r="J34" s="34" t="s">
        <v>278</v>
      </c>
      <c r="K34" s="13" t="s">
        <v>68</v>
      </c>
      <c r="N34" s="20">
        <v>184.9991</v>
      </c>
      <c r="O34" s="20">
        <v>171.014893</v>
      </c>
      <c r="P34" s="20">
        <v>178.562637</v>
      </c>
      <c r="Q34" s="20">
        <v>174.13215600000001</v>
      </c>
      <c r="R34" s="20">
        <v>173.05973800000001</v>
      </c>
      <c r="S34" s="20">
        <v>178.06980899999999</v>
      </c>
      <c r="T34" s="20">
        <v>178.826447</v>
      </c>
      <c r="U34" s="20">
        <v>172.295761</v>
      </c>
      <c r="V34" s="20">
        <v>165.89563000000001</v>
      </c>
      <c r="W34" s="20">
        <v>172.01504499999999</v>
      </c>
      <c r="X34" s="20">
        <v>171.81424000000001</v>
      </c>
      <c r="Y34" s="20"/>
      <c r="Z34" s="20"/>
      <c r="AA34" s="20"/>
      <c r="AB34" s="20"/>
      <c r="AD34" s="13" t="s">
        <v>70</v>
      </c>
      <c r="AE34" t="s">
        <v>349</v>
      </c>
      <c r="AF34" t="s">
        <v>350</v>
      </c>
      <c r="AI34" s="13">
        <v>1</v>
      </c>
      <c r="AJ34" t="s">
        <v>382</v>
      </c>
      <c r="AK34" t="s">
        <v>383</v>
      </c>
      <c r="AL34" s="13">
        <v>1.125</v>
      </c>
      <c r="AM34" s="13">
        <v>1.125</v>
      </c>
      <c r="AN34" s="13" t="s">
        <v>384</v>
      </c>
      <c r="AO34" s="13">
        <v>7</v>
      </c>
      <c r="AP34" s="13" t="s">
        <v>376</v>
      </c>
      <c r="AQ34" s="13">
        <v>7</v>
      </c>
      <c r="AR34" s="13" t="s">
        <v>376</v>
      </c>
      <c r="AS34" s="13" t="s">
        <v>373</v>
      </c>
      <c r="AT34" s="13" t="s">
        <v>373</v>
      </c>
      <c r="AU34" s="22" t="s">
        <v>138</v>
      </c>
      <c r="AV34" s="13" t="s">
        <v>139</v>
      </c>
      <c r="AW34" s="13" t="s">
        <v>140</v>
      </c>
      <c r="AX34" s="23" t="s">
        <v>94</v>
      </c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22"/>
      <c r="BN34" s="23"/>
      <c r="BO34" s="22"/>
      <c r="BR34" s="23"/>
      <c r="BS34" s="22"/>
      <c r="BV34" s="23"/>
    </row>
    <row r="35" spans="1:74" s="13" customFormat="1" x14ac:dyDescent="0.25">
      <c r="A35" s="13" t="s">
        <v>141</v>
      </c>
      <c r="B35" t="s">
        <v>221</v>
      </c>
      <c r="C35" s="13" t="s">
        <v>147</v>
      </c>
      <c r="D35" s="13">
        <f t="shared" si="0"/>
        <v>70</v>
      </c>
      <c r="E35" s="13">
        <v>10</v>
      </c>
      <c r="F35" t="s">
        <v>228</v>
      </c>
      <c r="G35" t="s">
        <v>229</v>
      </c>
      <c r="H35" s="13" t="s">
        <v>106</v>
      </c>
      <c r="I35" s="34" t="s">
        <v>279</v>
      </c>
      <c r="J35" s="34" t="s">
        <v>280</v>
      </c>
      <c r="K35" s="13" t="s">
        <v>68</v>
      </c>
      <c r="N35" s="20">
        <v>23.677358600000002</v>
      </c>
      <c r="O35" s="20">
        <v>23.280771300000001</v>
      </c>
      <c r="P35" s="20">
        <v>23.426235200000001</v>
      </c>
      <c r="Q35" s="20">
        <v>21.8870392</v>
      </c>
      <c r="R35" s="20">
        <v>21.8072205</v>
      </c>
      <c r="S35" s="20">
        <v>23.6862812</v>
      </c>
      <c r="T35" s="20">
        <v>23.4849186</v>
      </c>
      <c r="U35" s="20">
        <v>22.4702454</v>
      </c>
      <c r="V35" s="20">
        <v>23.035934399999999</v>
      </c>
      <c r="W35" s="20">
        <v>22.191236499999999</v>
      </c>
      <c r="X35" s="20">
        <v>24.268407799999999</v>
      </c>
      <c r="Y35" s="20"/>
      <c r="Z35" s="20"/>
      <c r="AA35" s="20"/>
      <c r="AB35" s="20"/>
      <c r="AD35" s="13" t="s">
        <v>70</v>
      </c>
      <c r="AE35" t="s">
        <v>349</v>
      </c>
      <c r="AF35" t="s">
        <v>350</v>
      </c>
      <c r="AI35" s="13">
        <v>1</v>
      </c>
      <c r="AJ35" t="s">
        <v>382</v>
      </c>
      <c r="AK35" t="s">
        <v>383</v>
      </c>
      <c r="AL35" s="13">
        <v>1.125</v>
      </c>
      <c r="AM35" s="13">
        <v>1.125</v>
      </c>
      <c r="AN35" s="13" t="s">
        <v>384</v>
      </c>
      <c r="AO35" s="13">
        <v>7</v>
      </c>
      <c r="AP35" s="13" t="s">
        <v>376</v>
      </c>
      <c r="AQ35" s="13">
        <v>7</v>
      </c>
      <c r="AR35" s="13" t="s">
        <v>376</v>
      </c>
      <c r="AS35" s="13" t="s">
        <v>373</v>
      </c>
      <c r="AT35" s="13" t="s">
        <v>373</v>
      </c>
      <c r="AU35" s="22" t="s">
        <v>138</v>
      </c>
      <c r="AV35" s="13" t="s">
        <v>139</v>
      </c>
      <c r="AW35" s="13" t="s">
        <v>140</v>
      </c>
      <c r="AX35" s="23" t="s">
        <v>94</v>
      </c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22"/>
      <c r="BN35" s="23"/>
      <c r="BO35" s="22"/>
      <c r="BR35" s="23"/>
      <c r="BS35" s="22"/>
      <c r="BV35" s="23"/>
    </row>
    <row r="36" spans="1:74" s="13" customFormat="1" x14ac:dyDescent="0.25">
      <c r="A36" s="13" t="s">
        <v>141</v>
      </c>
      <c r="B36" t="s">
        <v>221</v>
      </c>
      <c r="C36" s="13" t="s">
        <v>147</v>
      </c>
      <c r="D36" s="13">
        <f t="shared" si="0"/>
        <v>70</v>
      </c>
      <c r="E36" s="13">
        <v>10</v>
      </c>
      <c r="F36" t="s">
        <v>226</v>
      </c>
      <c r="G36" t="s">
        <v>227</v>
      </c>
      <c r="H36" s="13" t="s">
        <v>107</v>
      </c>
      <c r="I36" s="34" t="s">
        <v>281</v>
      </c>
      <c r="J36" s="34" t="s">
        <v>282</v>
      </c>
      <c r="K36" s="13" t="s">
        <v>68</v>
      </c>
      <c r="N36" s="20">
        <v>254.965</v>
      </c>
      <c r="O36" s="20">
        <v>236.89400000000001</v>
      </c>
      <c r="P36" s="20">
        <v>249.61099999999999</v>
      </c>
      <c r="Q36" s="20">
        <v>243.36099999999999</v>
      </c>
      <c r="R36" s="20">
        <v>243.13499999999999</v>
      </c>
      <c r="S36" s="20">
        <v>249.989</v>
      </c>
      <c r="T36" s="20">
        <v>249.63200000000001</v>
      </c>
      <c r="U36" s="20">
        <v>239.27</v>
      </c>
      <c r="V36" s="20">
        <v>233.58799999999999</v>
      </c>
      <c r="W36" s="20">
        <v>241.19900000000001</v>
      </c>
      <c r="X36" s="20">
        <v>243.601</v>
      </c>
      <c r="Y36" s="20"/>
      <c r="Z36" s="20"/>
      <c r="AA36" s="20"/>
      <c r="AB36" s="20"/>
      <c r="AD36" s="13" t="s">
        <v>70</v>
      </c>
      <c r="AE36" t="s">
        <v>349</v>
      </c>
      <c r="AF36" t="s">
        <v>350</v>
      </c>
      <c r="AI36" s="13">
        <v>1</v>
      </c>
      <c r="AJ36" t="s">
        <v>382</v>
      </c>
      <c r="AK36" t="s">
        <v>383</v>
      </c>
      <c r="AL36" s="13">
        <v>1.125</v>
      </c>
      <c r="AM36" s="13">
        <v>1.125</v>
      </c>
      <c r="AN36" s="13" t="s">
        <v>384</v>
      </c>
      <c r="AO36" s="13">
        <v>7</v>
      </c>
      <c r="AP36" s="13" t="s">
        <v>376</v>
      </c>
      <c r="AQ36" s="13">
        <v>7</v>
      </c>
      <c r="AR36" s="13" t="s">
        <v>376</v>
      </c>
      <c r="AS36" s="13" t="s">
        <v>373</v>
      </c>
      <c r="AT36" s="13" t="s">
        <v>373</v>
      </c>
      <c r="AU36" s="22" t="s">
        <v>138</v>
      </c>
      <c r="AV36" s="13" t="s">
        <v>139</v>
      </c>
      <c r="AW36" s="13" t="s">
        <v>140</v>
      </c>
      <c r="AX36" s="23" t="s">
        <v>94</v>
      </c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22"/>
      <c r="BN36" s="23"/>
      <c r="BO36" s="22"/>
      <c r="BR36" s="23"/>
      <c r="BS36" s="22"/>
      <c r="BV36" s="23"/>
    </row>
    <row r="37" spans="1:74" s="13" customFormat="1" x14ac:dyDescent="0.25">
      <c r="A37" s="13" t="s">
        <v>141</v>
      </c>
      <c r="B37" t="s">
        <v>221</v>
      </c>
      <c r="C37" s="13" t="s">
        <v>147</v>
      </c>
      <c r="D37" s="13">
        <f t="shared" si="0"/>
        <v>70</v>
      </c>
      <c r="E37" s="13">
        <v>10</v>
      </c>
      <c r="F37" t="s">
        <v>224</v>
      </c>
      <c r="G37" t="s">
        <v>225</v>
      </c>
      <c r="H37" s="13" t="s">
        <v>104</v>
      </c>
      <c r="I37" s="53" t="s">
        <v>283</v>
      </c>
      <c r="J37" s="53" t="s">
        <v>284</v>
      </c>
      <c r="K37" s="13" t="s">
        <v>71</v>
      </c>
      <c r="N37" s="20">
        <v>16.678000000000001</v>
      </c>
      <c r="O37" s="20">
        <v>16.879000000000001</v>
      </c>
      <c r="P37" s="20">
        <v>18.16</v>
      </c>
      <c r="Q37" s="20">
        <v>16.942</v>
      </c>
      <c r="R37" s="20">
        <v>17.86</v>
      </c>
      <c r="S37" s="20">
        <v>19.358000000000001</v>
      </c>
      <c r="T37" s="20">
        <v>17.34</v>
      </c>
      <c r="U37" s="20">
        <v>16.631</v>
      </c>
      <c r="V37" s="20">
        <v>17.167999999999999</v>
      </c>
      <c r="W37" s="20">
        <v>17.398</v>
      </c>
      <c r="X37" s="20"/>
      <c r="Y37" s="20"/>
      <c r="Z37" s="20"/>
      <c r="AA37" s="20"/>
      <c r="AB37" s="20"/>
      <c r="AD37" s="13" t="s">
        <v>70</v>
      </c>
      <c r="AE37" t="s">
        <v>349</v>
      </c>
      <c r="AF37" t="s">
        <v>350</v>
      </c>
      <c r="AI37" s="13">
        <v>1</v>
      </c>
      <c r="AJ37" t="s">
        <v>382</v>
      </c>
      <c r="AK37" t="s">
        <v>383</v>
      </c>
      <c r="AL37" s="13">
        <v>1.125</v>
      </c>
      <c r="AM37" s="13">
        <v>1.125</v>
      </c>
      <c r="AN37" s="13" t="s">
        <v>384</v>
      </c>
      <c r="AO37" s="13">
        <v>7</v>
      </c>
      <c r="AP37" s="13" t="s">
        <v>376</v>
      </c>
      <c r="AQ37" s="13">
        <v>7</v>
      </c>
      <c r="AR37" s="13" t="s">
        <v>376</v>
      </c>
      <c r="AS37" s="13" t="s">
        <v>373</v>
      </c>
      <c r="AT37" s="13" t="s">
        <v>373</v>
      </c>
      <c r="AU37" s="22" t="s">
        <v>138</v>
      </c>
      <c r="AV37" s="13" t="s">
        <v>139</v>
      </c>
      <c r="AW37" s="13" t="s">
        <v>140</v>
      </c>
      <c r="AX37" s="23" t="s">
        <v>94</v>
      </c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22"/>
      <c r="BN37" s="23"/>
      <c r="BO37" s="22"/>
      <c r="BR37" s="23"/>
      <c r="BS37" s="22"/>
      <c r="BV37" s="23"/>
    </row>
    <row r="38" spans="1:74" s="13" customFormat="1" x14ac:dyDescent="0.25">
      <c r="A38" s="13" t="s">
        <v>141</v>
      </c>
      <c r="B38" t="s">
        <v>221</v>
      </c>
      <c r="C38" s="13" t="s">
        <v>147</v>
      </c>
      <c r="D38" s="13">
        <f t="shared" si="0"/>
        <v>70</v>
      </c>
      <c r="E38" s="13">
        <v>10</v>
      </c>
      <c r="F38" s="13" t="s">
        <v>226</v>
      </c>
      <c r="G38" s="29" t="s">
        <v>227</v>
      </c>
      <c r="H38" s="13" t="s">
        <v>105</v>
      </c>
      <c r="I38" s="54" t="s">
        <v>285</v>
      </c>
      <c r="J38" s="53" t="s">
        <v>286</v>
      </c>
      <c r="K38" s="13" t="s">
        <v>71</v>
      </c>
      <c r="N38" s="20">
        <v>60.457000000000001</v>
      </c>
      <c r="O38" s="20">
        <v>60.005000000000003</v>
      </c>
      <c r="P38" s="20">
        <v>58.545000000000002</v>
      </c>
      <c r="Q38" s="20">
        <v>59.430999999999997</v>
      </c>
      <c r="R38" s="20">
        <v>58.466000000000001</v>
      </c>
      <c r="S38" s="20">
        <v>57.442</v>
      </c>
      <c r="T38" s="20">
        <v>59.213999999999999</v>
      </c>
      <c r="U38" s="20">
        <v>60.033000000000001</v>
      </c>
      <c r="V38" s="20">
        <v>58.828000000000003</v>
      </c>
      <c r="W38" s="20">
        <v>58.908999999999999</v>
      </c>
      <c r="X38" s="20">
        <v>55.423999999999999</v>
      </c>
      <c r="Y38" s="20"/>
      <c r="Z38" s="20"/>
      <c r="AA38" s="20"/>
      <c r="AB38" s="20"/>
      <c r="AD38" s="13" t="s">
        <v>70</v>
      </c>
      <c r="AE38" t="s">
        <v>349</v>
      </c>
      <c r="AF38" t="s">
        <v>350</v>
      </c>
      <c r="AI38" s="13">
        <v>1</v>
      </c>
      <c r="AJ38" t="s">
        <v>382</v>
      </c>
      <c r="AK38" t="s">
        <v>383</v>
      </c>
      <c r="AL38" s="13">
        <v>1.125</v>
      </c>
      <c r="AM38" s="13">
        <v>1.125</v>
      </c>
      <c r="AN38" s="13" t="s">
        <v>384</v>
      </c>
      <c r="AO38" s="13">
        <v>7</v>
      </c>
      <c r="AP38" s="13" t="s">
        <v>376</v>
      </c>
      <c r="AQ38" s="13">
        <v>7</v>
      </c>
      <c r="AR38" s="13" t="s">
        <v>376</v>
      </c>
      <c r="AS38" s="13" t="s">
        <v>373</v>
      </c>
      <c r="AT38" s="13" t="s">
        <v>373</v>
      </c>
      <c r="AU38" s="22" t="s">
        <v>138</v>
      </c>
      <c r="AV38" s="13" t="s">
        <v>139</v>
      </c>
      <c r="AW38" s="13" t="s">
        <v>140</v>
      </c>
      <c r="AX38" s="23" t="s">
        <v>94</v>
      </c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22"/>
      <c r="BN38" s="23"/>
      <c r="BO38" s="22"/>
      <c r="BR38" s="23"/>
      <c r="BS38" s="22"/>
      <c r="BV38" s="23"/>
    </row>
    <row r="39" spans="1:74" s="13" customFormat="1" x14ac:dyDescent="0.25">
      <c r="A39" s="13" t="s">
        <v>141</v>
      </c>
      <c r="B39" t="s">
        <v>221</v>
      </c>
      <c r="C39" s="13" t="s">
        <v>147</v>
      </c>
      <c r="D39" s="13">
        <f t="shared" si="0"/>
        <v>70</v>
      </c>
      <c r="E39" s="13">
        <v>10</v>
      </c>
      <c r="F39" t="s">
        <v>228</v>
      </c>
      <c r="G39" t="s">
        <v>229</v>
      </c>
      <c r="H39" s="13" t="s">
        <v>106</v>
      </c>
      <c r="I39" s="53" t="s">
        <v>287</v>
      </c>
      <c r="J39" s="53" t="s">
        <v>288</v>
      </c>
      <c r="K39" s="13" t="s">
        <v>71</v>
      </c>
      <c r="N39" s="20">
        <v>7.7380000000000004</v>
      </c>
      <c r="O39" s="20">
        <v>8.1690000000000005</v>
      </c>
      <c r="P39" s="20">
        <v>7.681</v>
      </c>
      <c r="Q39" s="20">
        <v>7.47</v>
      </c>
      <c r="R39" s="20">
        <v>7.367</v>
      </c>
      <c r="S39" s="20">
        <v>7.641</v>
      </c>
      <c r="T39" s="20">
        <v>7.7759999999999998</v>
      </c>
      <c r="U39" s="20">
        <v>7.8289999999999997</v>
      </c>
      <c r="V39" s="20">
        <v>8.1690000000000005</v>
      </c>
      <c r="W39" s="20">
        <v>7.6</v>
      </c>
      <c r="X39" s="20">
        <v>7.8289999999999997</v>
      </c>
      <c r="Y39" s="20"/>
      <c r="Z39" s="20"/>
      <c r="AA39" s="20"/>
      <c r="AB39" s="20"/>
      <c r="AD39" s="13" t="s">
        <v>70</v>
      </c>
      <c r="AE39" t="s">
        <v>349</v>
      </c>
      <c r="AF39" t="s">
        <v>350</v>
      </c>
      <c r="AI39" s="13">
        <v>1</v>
      </c>
      <c r="AJ39" t="s">
        <v>382</v>
      </c>
      <c r="AK39" t="s">
        <v>383</v>
      </c>
      <c r="AL39" s="13">
        <v>1.125</v>
      </c>
      <c r="AM39" s="13">
        <v>1.125</v>
      </c>
      <c r="AN39" s="13" t="s">
        <v>384</v>
      </c>
      <c r="AO39" s="13">
        <v>7</v>
      </c>
      <c r="AP39" s="13" t="s">
        <v>376</v>
      </c>
      <c r="AQ39" s="13">
        <v>7</v>
      </c>
      <c r="AR39" s="13" t="s">
        <v>376</v>
      </c>
      <c r="AS39" s="13" t="s">
        <v>373</v>
      </c>
      <c r="AT39" s="13" t="s">
        <v>373</v>
      </c>
      <c r="AU39" s="22" t="s">
        <v>138</v>
      </c>
      <c r="AV39" s="13" t="s">
        <v>139</v>
      </c>
      <c r="AW39" s="13" t="s">
        <v>140</v>
      </c>
      <c r="AX39" s="23" t="s">
        <v>94</v>
      </c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22"/>
      <c r="BN39" s="23"/>
      <c r="BO39" s="22"/>
      <c r="BR39" s="23"/>
      <c r="BS39" s="22"/>
      <c r="BV39" s="23"/>
    </row>
    <row r="40" spans="1:74" s="13" customFormat="1" x14ac:dyDescent="0.25">
      <c r="A40" s="13" t="s">
        <v>141</v>
      </c>
      <c r="B40" t="s">
        <v>221</v>
      </c>
      <c r="C40" s="13" t="s">
        <v>147</v>
      </c>
      <c r="D40" s="13">
        <f t="shared" si="0"/>
        <v>70</v>
      </c>
      <c r="E40" s="13">
        <v>10</v>
      </c>
      <c r="F40" t="s">
        <v>226</v>
      </c>
      <c r="G40" t="s">
        <v>227</v>
      </c>
      <c r="H40" s="13" t="s">
        <v>107</v>
      </c>
      <c r="I40" s="53" t="s">
        <v>289</v>
      </c>
      <c r="J40" s="55" t="s">
        <v>290</v>
      </c>
      <c r="K40" s="13" t="s">
        <v>71</v>
      </c>
      <c r="N40" s="20">
        <v>83.322000000000003</v>
      </c>
      <c r="O40" s="20">
        <v>83.120999999999995</v>
      </c>
      <c r="P40" s="20">
        <v>81.84</v>
      </c>
      <c r="Q40" s="20">
        <v>83.058000000000007</v>
      </c>
      <c r="R40" s="20">
        <v>82.14</v>
      </c>
      <c r="S40" s="20">
        <v>80.641999999999996</v>
      </c>
      <c r="T40" s="20">
        <v>82.66</v>
      </c>
      <c r="U40" s="20">
        <v>83.369</v>
      </c>
      <c r="V40" s="20">
        <v>82.831999999999994</v>
      </c>
      <c r="W40" s="20">
        <v>82.602000000000004</v>
      </c>
      <c r="X40" s="20"/>
      <c r="Y40" s="20"/>
      <c r="Z40" s="20"/>
      <c r="AA40" s="20"/>
      <c r="AB40" s="20"/>
      <c r="AD40" s="13" t="s">
        <v>70</v>
      </c>
      <c r="AE40" t="s">
        <v>349</v>
      </c>
      <c r="AF40" t="s">
        <v>350</v>
      </c>
      <c r="AI40" s="13">
        <v>1</v>
      </c>
      <c r="AJ40" t="s">
        <v>382</v>
      </c>
      <c r="AK40" t="s">
        <v>383</v>
      </c>
      <c r="AL40" s="13">
        <v>1.125</v>
      </c>
      <c r="AM40" s="13">
        <v>1.125</v>
      </c>
      <c r="AN40" s="13" t="s">
        <v>384</v>
      </c>
      <c r="AO40" s="13">
        <v>7</v>
      </c>
      <c r="AP40" s="13" t="s">
        <v>376</v>
      </c>
      <c r="AQ40" s="13">
        <v>7</v>
      </c>
      <c r="AR40" s="13" t="s">
        <v>376</v>
      </c>
      <c r="AS40" s="13" t="s">
        <v>373</v>
      </c>
      <c r="AT40" s="13" t="s">
        <v>373</v>
      </c>
      <c r="AU40" s="22" t="s">
        <v>138</v>
      </c>
      <c r="AV40" s="13" t="s">
        <v>139</v>
      </c>
      <c r="AW40" s="13" t="s">
        <v>140</v>
      </c>
      <c r="AX40" s="23" t="s">
        <v>94</v>
      </c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22"/>
      <c r="BN40" s="23"/>
      <c r="BO40" s="22"/>
      <c r="BR40" s="23"/>
      <c r="BS40" s="22"/>
      <c r="BV40" s="23"/>
    </row>
    <row r="41" spans="1:74" s="13" customFormat="1" x14ac:dyDescent="0.25">
      <c r="A41" s="13" t="s">
        <v>141</v>
      </c>
      <c r="B41" t="s">
        <v>221</v>
      </c>
      <c r="C41" s="13" t="s">
        <v>147</v>
      </c>
      <c r="D41" s="13">
        <f t="shared" si="0"/>
        <v>28</v>
      </c>
      <c r="E41" s="13">
        <v>4</v>
      </c>
      <c r="F41" t="s">
        <v>230</v>
      </c>
      <c r="G41" t="s">
        <v>231</v>
      </c>
      <c r="H41" s="13" t="s">
        <v>108</v>
      </c>
      <c r="I41" t="s">
        <v>291</v>
      </c>
      <c r="J41" t="s">
        <v>292</v>
      </c>
      <c r="K41" s="13" t="s">
        <v>293</v>
      </c>
      <c r="N41" s="20">
        <v>16.02</v>
      </c>
      <c r="O41" s="20">
        <v>13.87</v>
      </c>
      <c r="P41" s="20">
        <v>16.23</v>
      </c>
      <c r="Q41" s="20">
        <v>17.86</v>
      </c>
      <c r="R41" s="20">
        <v>14.35</v>
      </c>
      <c r="S41" s="20">
        <v>18.36</v>
      </c>
      <c r="T41" s="20">
        <v>14.53</v>
      </c>
      <c r="U41" s="20">
        <v>12.22</v>
      </c>
      <c r="V41" s="20"/>
      <c r="W41" s="20">
        <v>15.65</v>
      </c>
      <c r="X41" s="20">
        <v>7.82</v>
      </c>
      <c r="Y41" s="20"/>
      <c r="Z41" s="20"/>
      <c r="AA41" s="20"/>
      <c r="AB41" s="20"/>
      <c r="AD41" s="13" t="s">
        <v>79</v>
      </c>
      <c r="AE41" t="s">
        <v>351</v>
      </c>
      <c r="AF41" t="s">
        <v>352</v>
      </c>
      <c r="AG41">
        <v>24</v>
      </c>
      <c r="AH41" t="s">
        <v>385</v>
      </c>
      <c r="AI41" s="13">
        <v>1</v>
      </c>
      <c r="AJ41" t="s">
        <v>382</v>
      </c>
      <c r="AK41" t="s">
        <v>383</v>
      </c>
      <c r="AL41" s="13">
        <v>1.125</v>
      </c>
      <c r="AM41" s="13">
        <v>1.125</v>
      </c>
      <c r="AN41" s="13" t="s">
        <v>384</v>
      </c>
      <c r="AO41" s="13">
        <v>10</v>
      </c>
      <c r="AP41" s="13" t="s">
        <v>376</v>
      </c>
      <c r="AQ41" s="13">
        <v>10</v>
      </c>
      <c r="AR41" s="13" t="s">
        <v>376</v>
      </c>
      <c r="AS41" s="13" t="s">
        <v>373</v>
      </c>
      <c r="AT41" s="13" t="s">
        <v>373</v>
      </c>
      <c r="AU41" s="22" t="s">
        <v>138</v>
      </c>
      <c r="AV41" s="13" t="s">
        <v>139</v>
      </c>
      <c r="AW41" s="13" t="s">
        <v>140</v>
      </c>
      <c r="AX41" s="23" t="s">
        <v>82</v>
      </c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22"/>
      <c r="BN41" s="23"/>
      <c r="BO41" s="22"/>
      <c r="BR41" s="23"/>
      <c r="BS41" s="22"/>
      <c r="BV41" s="23"/>
    </row>
    <row r="42" spans="1:74" s="13" customFormat="1" x14ac:dyDescent="0.25">
      <c r="A42" s="13" t="s">
        <v>141</v>
      </c>
      <c r="B42" t="s">
        <v>221</v>
      </c>
      <c r="C42" s="13" t="s">
        <v>147</v>
      </c>
      <c r="D42" s="13">
        <f t="shared" si="0"/>
        <v>28</v>
      </c>
      <c r="E42" s="13">
        <v>4</v>
      </c>
      <c r="F42" t="s">
        <v>232</v>
      </c>
      <c r="G42" t="s">
        <v>233</v>
      </c>
      <c r="H42" s="13" t="s">
        <v>109</v>
      </c>
      <c r="I42" t="s">
        <v>294</v>
      </c>
      <c r="J42" t="s">
        <v>295</v>
      </c>
      <c r="K42" s="13" t="s">
        <v>296</v>
      </c>
      <c r="N42" s="20">
        <v>13</v>
      </c>
      <c r="O42" s="20">
        <v>11</v>
      </c>
      <c r="P42" s="20">
        <v>16</v>
      </c>
      <c r="Q42" s="20">
        <v>15</v>
      </c>
      <c r="R42" s="20">
        <v>14</v>
      </c>
      <c r="S42" s="20">
        <v>14</v>
      </c>
      <c r="T42" s="20">
        <v>12</v>
      </c>
      <c r="U42" s="20">
        <v>12</v>
      </c>
      <c r="V42" s="20"/>
      <c r="W42" s="20">
        <v>13</v>
      </c>
      <c r="X42" s="20">
        <v>17</v>
      </c>
      <c r="Y42" s="20"/>
      <c r="Z42" s="20"/>
      <c r="AA42" s="20"/>
      <c r="AB42" s="20"/>
      <c r="AD42" s="13" t="s">
        <v>79</v>
      </c>
      <c r="AE42" s="51" t="s">
        <v>353</v>
      </c>
      <c r="AF42" t="s">
        <v>354</v>
      </c>
      <c r="AG42">
        <v>24</v>
      </c>
      <c r="AH42" t="s">
        <v>385</v>
      </c>
      <c r="AI42" s="13">
        <v>1</v>
      </c>
      <c r="AJ42" t="s">
        <v>382</v>
      </c>
      <c r="AK42" t="s">
        <v>383</v>
      </c>
      <c r="AL42" s="13">
        <v>1.125</v>
      </c>
      <c r="AM42" s="13">
        <v>1.125</v>
      </c>
      <c r="AN42" s="13" t="s">
        <v>384</v>
      </c>
      <c r="AO42" s="13">
        <v>10</v>
      </c>
      <c r="AP42" s="13" t="s">
        <v>376</v>
      </c>
      <c r="AQ42" s="13">
        <v>10</v>
      </c>
      <c r="AR42" s="13" t="s">
        <v>376</v>
      </c>
      <c r="AS42" s="13" t="s">
        <v>373</v>
      </c>
      <c r="AT42" s="13" t="s">
        <v>373</v>
      </c>
      <c r="AU42" s="22" t="s">
        <v>138</v>
      </c>
      <c r="AV42" s="13" t="s">
        <v>139</v>
      </c>
      <c r="AW42" s="13" t="s">
        <v>140</v>
      </c>
      <c r="AX42" s="23" t="s">
        <v>82</v>
      </c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22"/>
      <c r="BN42" s="23"/>
      <c r="BO42" s="22"/>
      <c r="BR42" s="23"/>
      <c r="BS42" s="22"/>
      <c r="BV42" s="23"/>
    </row>
    <row r="43" spans="1:74" s="13" customFormat="1" x14ac:dyDescent="0.25">
      <c r="A43" s="13" t="s">
        <v>141</v>
      </c>
      <c r="B43" t="s">
        <v>221</v>
      </c>
      <c r="C43" s="13" t="s">
        <v>147</v>
      </c>
      <c r="D43" s="13">
        <f t="shared" si="0"/>
        <v>28</v>
      </c>
      <c r="E43" s="13">
        <v>4</v>
      </c>
      <c r="F43" t="s">
        <v>234</v>
      </c>
      <c r="G43" t="s">
        <v>235</v>
      </c>
      <c r="H43" s="13" t="s">
        <v>110</v>
      </c>
      <c r="I43" t="s">
        <v>297</v>
      </c>
      <c r="J43" t="s">
        <v>298</v>
      </c>
      <c r="K43" s="13" t="s">
        <v>293</v>
      </c>
      <c r="N43" s="20">
        <v>2.2061000000000002</v>
      </c>
      <c r="O43" s="20">
        <v>2.1263000000000001</v>
      </c>
      <c r="P43" s="20">
        <v>2.5152999999999999</v>
      </c>
      <c r="Q43" s="20">
        <v>2.7145999999999999</v>
      </c>
      <c r="R43" s="20">
        <v>2.3262999999999998</v>
      </c>
      <c r="S43" s="20">
        <v>2.1840999999999999</v>
      </c>
      <c r="T43" s="20">
        <v>2.1947999999999999</v>
      </c>
      <c r="U43" s="20">
        <v>1.9342999999999999</v>
      </c>
      <c r="V43" s="20"/>
      <c r="W43" s="20">
        <v>2.3769</v>
      </c>
      <c r="X43" s="20">
        <v>1.4017999999999999</v>
      </c>
      <c r="Y43" s="20"/>
      <c r="Z43" s="20"/>
      <c r="AA43" s="20"/>
      <c r="AB43" s="20"/>
      <c r="AD43" s="13" t="s">
        <v>79</v>
      </c>
      <c r="AE43" t="s">
        <v>355</v>
      </c>
      <c r="AF43" t="s">
        <v>356</v>
      </c>
      <c r="AG43">
        <v>24</v>
      </c>
      <c r="AH43" t="s">
        <v>385</v>
      </c>
      <c r="AI43" s="13">
        <v>1</v>
      </c>
      <c r="AJ43" t="s">
        <v>382</v>
      </c>
      <c r="AK43" t="s">
        <v>383</v>
      </c>
      <c r="AL43" s="13">
        <v>1.125</v>
      </c>
      <c r="AM43" s="13">
        <v>1.125</v>
      </c>
      <c r="AN43" s="13" t="s">
        <v>384</v>
      </c>
      <c r="AO43" s="13">
        <v>10</v>
      </c>
      <c r="AP43" s="13" t="s">
        <v>376</v>
      </c>
      <c r="AQ43" s="13">
        <v>10</v>
      </c>
      <c r="AR43" s="13" t="s">
        <v>376</v>
      </c>
      <c r="AS43" s="13" t="s">
        <v>373</v>
      </c>
      <c r="AT43" s="13" t="s">
        <v>373</v>
      </c>
      <c r="AU43" s="22" t="s">
        <v>138</v>
      </c>
      <c r="AV43" s="13" t="s">
        <v>139</v>
      </c>
      <c r="AW43" s="13" t="s">
        <v>140</v>
      </c>
      <c r="AX43" s="23" t="s">
        <v>82</v>
      </c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22"/>
      <c r="BN43" s="23"/>
      <c r="BO43" s="22"/>
      <c r="BR43" s="23"/>
      <c r="BS43" s="22"/>
      <c r="BV43" s="23"/>
    </row>
    <row r="44" spans="1:74" s="13" customFormat="1" x14ac:dyDescent="0.25">
      <c r="A44" s="13" t="s">
        <v>141</v>
      </c>
      <c r="B44" t="s">
        <v>221</v>
      </c>
      <c r="C44" s="13" t="s">
        <v>147</v>
      </c>
      <c r="D44" s="13">
        <f t="shared" si="0"/>
        <v>28</v>
      </c>
      <c r="E44" s="13">
        <v>4</v>
      </c>
      <c r="F44" s="13" t="s">
        <v>236</v>
      </c>
      <c r="G44" s="13" t="s">
        <v>237</v>
      </c>
      <c r="H44" s="13" t="s">
        <v>111</v>
      </c>
      <c r="I44" t="s">
        <v>299</v>
      </c>
      <c r="J44" t="s">
        <v>300</v>
      </c>
      <c r="K44" s="13" t="s">
        <v>71</v>
      </c>
      <c r="N44" s="20">
        <v>88.721739119999995</v>
      </c>
      <c r="O44" s="20">
        <v>88.291490019999998</v>
      </c>
      <c r="P44" s="20">
        <v>88.510036499999998</v>
      </c>
      <c r="Q44" s="20">
        <v>88.472126329999995</v>
      </c>
      <c r="R44" s="20">
        <v>88.322804950000005</v>
      </c>
      <c r="S44" s="20">
        <v>90.677990730000005</v>
      </c>
      <c r="T44" s="20">
        <v>88.706158000000002</v>
      </c>
      <c r="U44" s="20">
        <v>88.168783289999993</v>
      </c>
      <c r="V44" s="20"/>
      <c r="W44" s="20">
        <v>88.152736719999993</v>
      </c>
      <c r="X44" s="20">
        <v>84.250049439999998</v>
      </c>
      <c r="Y44" s="20"/>
      <c r="Z44" s="20"/>
      <c r="AA44" s="20"/>
      <c r="AB44" s="20"/>
      <c r="AC44" s="13" t="s">
        <v>86</v>
      </c>
      <c r="AD44" s="13" t="s">
        <v>78</v>
      </c>
      <c r="AE44" s="57" t="s">
        <v>357</v>
      </c>
      <c r="AF44" t="s">
        <v>358</v>
      </c>
      <c r="AI44" s="13">
        <v>1</v>
      </c>
      <c r="AJ44" t="s">
        <v>382</v>
      </c>
      <c r="AK44" t="s">
        <v>383</v>
      </c>
      <c r="AL44" s="13">
        <v>1.125</v>
      </c>
      <c r="AM44" s="13">
        <v>1.125</v>
      </c>
      <c r="AN44" s="13" t="s">
        <v>384</v>
      </c>
      <c r="AO44" s="13">
        <v>10</v>
      </c>
      <c r="AP44" s="13" t="s">
        <v>376</v>
      </c>
      <c r="AQ44" s="13">
        <v>10</v>
      </c>
      <c r="AR44" s="13" t="s">
        <v>376</v>
      </c>
      <c r="AS44" s="13" t="s">
        <v>373</v>
      </c>
      <c r="AT44" s="13" t="s">
        <v>373</v>
      </c>
      <c r="AU44" s="22" t="s">
        <v>138</v>
      </c>
      <c r="AV44" s="13" t="s">
        <v>139</v>
      </c>
      <c r="AW44" s="13" t="s">
        <v>140</v>
      </c>
      <c r="AX44" s="23" t="s">
        <v>82</v>
      </c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22"/>
      <c r="BN44" s="23"/>
      <c r="BO44" s="22"/>
      <c r="BR44" s="23"/>
      <c r="BS44" s="22"/>
      <c r="BV44" s="23"/>
    </row>
    <row r="45" spans="1:74" s="13" customFormat="1" x14ac:dyDescent="0.25">
      <c r="A45" s="13" t="s">
        <v>141</v>
      </c>
      <c r="B45" t="s">
        <v>221</v>
      </c>
      <c r="C45" s="13" t="s">
        <v>147</v>
      </c>
      <c r="D45" s="13">
        <f t="shared" si="0"/>
        <v>70</v>
      </c>
      <c r="E45" s="13">
        <v>10</v>
      </c>
      <c r="F45" t="s">
        <v>230</v>
      </c>
      <c r="G45" t="s">
        <v>231</v>
      </c>
      <c r="H45" s="13" t="s">
        <v>108</v>
      </c>
      <c r="I45" t="s">
        <v>291</v>
      </c>
      <c r="J45" t="s">
        <v>292</v>
      </c>
      <c r="K45" s="13" t="s">
        <v>293</v>
      </c>
      <c r="N45" s="20">
        <v>21.15</v>
      </c>
      <c r="O45" s="20">
        <v>21.88</v>
      </c>
      <c r="P45" s="20">
        <v>18.29</v>
      </c>
      <c r="Q45" s="20">
        <v>22.93</v>
      </c>
      <c r="R45" s="20">
        <v>25.56</v>
      </c>
      <c r="S45" s="20">
        <v>22.06</v>
      </c>
      <c r="T45" s="20">
        <v>26.22</v>
      </c>
      <c r="U45" s="20">
        <v>22.9</v>
      </c>
      <c r="V45" s="20">
        <v>23.02</v>
      </c>
      <c r="W45" s="20">
        <v>23.07</v>
      </c>
      <c r="X45" s="20">
        <v>22.19</v>
      </c>
      <c r="Y45" s="20"/>
      <c r="Z45" s="20"/>
      <c r="AA45" s="20"/>
      <c r="AB45" s="20"/>
      <c r="AD45" s="13" t="s">
        <v>79</v>
      </c>
      <c r="AE45" t="s">
        <v>351</v>
      </c>
      <c r="AF45" t="s">
        <v>352</v>
      </c>
      <c r="AG45">
        <v>24</v>
      </c>
      <c r="AH45" t="s">
        <v>385</v>
      </c>
      <c r="AI45" s="13">
        <v>1</v>
      </c>
      <c r="AJ45" t="s">
        <v>382</v>
      </c>
      <c r="AK45" t="s">
        <v>383</v>
      </c>
      <c r="AL45" s="13">
        <v>1.125</v>
      </c>
      <c r="AM45" s="13">
        <v>1.125</v>
      </c>
      <c r="AN45" s="13" t="s">
        <v>384</v>
      </c>
      <c r="AO45" s="13">
        <v>10</v>
      </c>
      <c r="AP45" s="13" t="s">
        <v>376</v>
      </c>
      <c r="AQ45" s="13">
        <v>10</v>
      </c>
      <c r="AR45" s="13" t="s">
        <v>376</v>
      </c>
      <c r="AS45" s="13" t="s">
        <v>373</v>
      </c>
      <c r="AT45" s="13" t="s">
        <v>373</v>
      </c>
      <c r="AU45" s="22" t="s">
        <v>138</v>
      </c>
      <c r="AV45" s="13" t="s">
        <v>139</v>
      </c>
      <c r="AW45" s="13" t="s">
        <v>140</v>
      </c>
      <c r="AX45" s="23" t="s">
        <v>82</v>
      </c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22"/>
      <c r="BN45" s="23"/>
      <c r="BO45" s="22"/>
      <c r="BR45" s="23"/>
      <c r="BS45" s="22"/>
      <c r="BV45" s="23"/>
    </row>
    <row r="46" spans="1:74" s="13" customFormat="1" x14ac:dyDescent="0.25">
      <c r="A46" s="13" t="s">
        <v>141</v>
      </c>
      <c r="B46" t="s">
        <v>221</v>
      </c>
      <c r="C46" s="13" t="s">
        <v>147</v>
      </c>
      <c r="D46" s="13">
        <f t="shared" si="0"/>
        <v>70</v>
      </c>
      <c r="E46" s="13">
        <v>10</v>
      </c>
      <c r="F46" t="s">
        <v>232</v>
      </c>
      <c r="G46" t="s">
        <v>233</v>
      </c>
      <c r="H46" s="13" t="s">
        <v>109</v>
      </c>
      <c r="I46" t="s">
        <v>294</v>
      </c>
      <c r="J46" t="s">
        <v>295</v>
      </c>
      <c r="K46" s="13" t="s">
        <v>296</v>
      </c>
      <c r="N46" s="20">
        <v>24</v>
      </c>
      <c r="O46" s="20">
        <v>20</v>
      </c>
      <c r="P46" s="20">
        <v>26</v>
      </c>
      <c r="Q46" s="20">
        <v>24</v>
      </c>
      <c r="R46" s="20">
        <v>24</v>
      </c>
      <c r="S46" s="20">
        <v>22</v>
      </c>
      <c r="T46" s="20">
        <v>20</v>
      </c>
      <c r="U46" s="20">
        <v>19</v>
      </c>
      <c r="V46" s="20">
        <v>23</v>
      </c>
      <c r="W46" s="20">
        <v>20</v>
      </c>
      <c r="X46" s="20">
        <v>24</v>
      </c>
      <c r="Y46" s="20"/>
      <c r="Z46" s="20"/>
      <c r="AA46" s="20"/>
      <c r="AB46" s="20"/>
      <c r="AD46" s="13" t="s">
        <v>79</v>
      </c>
      <c r="AE46" s="51" t="s">
        <v>353</v>
      </c>
      <c r="AF46" t="s">
        <v>354</v>
      </c>
      <c r="AG46">
        <v>24</v>
      </c>
      <c r="AH46" t="s">
        <v>385</v>
      </c>
      <c r="AI46" s="13">
        <v>1</v>
      </c>
      <c r="AJ46" t="s">
        <v>382</v>
      </c>
      <c r="AK46" t="s">
        <v>383</v>
      </c>
      <c r="AL46" s="13">
        <v>1.125</v>
      </c>
      <c r="AM46" s="13">
        <v>1.125</v>
      </c>
      <c r="AN46" s="13" t="s">
        <v>384</v>
      </c>
      <c r="AO46" s="13">
        <v>10</v>
      </c>
      <c r="AP46" s="13" t="s">
        <v>376</v>
      </c>
      <c r="AQ46" s="13">
        <v>10</v>
      </c>
      <c r="AR46" s="13" t="s">
        <v>376</v>
      </c>
      <c r="AS46" s="13" t="s">
        <v>373</v>
      </c>
      <c r="AT46" s="13" t="s">
        <v>373</v>
      </c>
      <c r="AU46" s="22" t="s">
        <v>138</v>
      </c>
      <c r="AV46" s="13" t="s">
        <v>139</v>
      </c>
      <c r="AW46" s="13" t="s">
        <v>140</v>
      </c>
      <c r="AX46" s="23" t="s">
        <v>82</v>
      </c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22"/>
      <c r="BN46" s="23"/>
      <c r="BO46" s="22"/>
      <c r="BR46" s="23"/>
      <c r="BS46" s="22"/>
      <c r="BV46" s="23"/>
    </row>
    <row r="47" spans="1:74" s="13" customFormat="1" x14ac:dyDescent="0.25">
      <c r="A47" s="13" t="s">
        <v>141</v>
      </c>
      <c r="B47" t="s">
        <v>221</v>
      </c>
      <c r="C47" s="13" t="s">
        <v>147</v>
      </c>
      <c r="D47" s="13">
        <f t="shared" si="0"/>
        <v>70</v>
      </c>
      <c r="E47" s="13">
        <v>10</v>
      </c>
      <c r="F47" t="s">
        <v>238</v>
      </c>
      <c r="G47" t="s">
        <v>239</v>
      </c>
      <c r="H47" s="13" t="s">
        <v>112</v>
      </c>
      <c r="I47" t="s">
        <v>301</v>
      </c>
      <c r="J47" s="56" t="s">
        <v>302</v>
      </c>
      <c r="K47" s="13" t="s">
        <v>293</v>
      </c>
      <c r="N47" s="20">
        <v>6.5269000000000004</v>
      </c>
      <c r="O47" s="20">
        <v>6.2070999999999996</v>
      </c>
      <c r="P47" s="20">
        <v>7.3108000000000004</v>
      </c>
      <c r="Q47" s="20">
        <v>7.2868000000000004</v>
      </c>
      <c r="R47" s="20">
        <v>9.0546000000000006</v>
      </c>
      <c r="S47" s="20">
        <v>5.5080999999999998</v>
      </c>
      <c r="T47" s="20">
        <v>7.1151</v>
      </c>
      <c r="U47" s="20">
        <v>7.4124999999999996</v>
      </c>
      <c r="V47" s="20">
        <v>4.0599999999999996</v>
      </c>
      <c r="W47" s="20">
        <v>10.221</v>
      </c>
      <c r="X47" s="20">
        <v>6.0064000000000002</v>
      </c>
      <c r="Y47" s="20"/>
      <c r="Z47" s="20"/>
      <c r="AA47" s="20"/>
      <c r="AB47" s="20"/>
      <c r="AD47" s="13" t="s">
        <v>79</v>
      </c>
      <c r="AE47" t="s">
        <v>359</v>
      </c>
      <c r="AF47" t="s">
        <v>360</v>
      </c>
      <c r="AG47">
        <v>24</v>
      </c>
      <c r="AH47" t="s">
        <v>385</v>
      </c>
      <c r="AI47" s="13">
        <v>1</v>
      </c>
      <c r="AJ47" t="s">
        <v>382</v>
      </c>
      <c r="AK47" t="s">
        <v>383</v>
      </c>
      <c r="AL47" s="13">
        <v>1.125</v>
      </c>
      <c r="AM47" s="13">
        <v>1.125</v>
      </c>
      <c r="AN47" s="13" t="s">
        <v>384</v>
      </c>
      <c r="AO47" s="13">
        <v>10</v>
      </c>
      <c r="AP47" s="13" t="s">
        <v>376</v>
      </c>
      <c r="AQ47" s="13">
        <v>10</v>
      </c>
      <c r="AR47" s="13" t="s">
        <v>376</v>
      </c>
      <c r="AS47" s="13" t="s">
        <v>373</v>
      </c>
      <c r="AT47" s="13" t="s">
        <v>373</v>
      </c>
      <c r="AU47" s="22" t="s">
        <v>138</v>
      </c>
      <c r="AV47" s="13" t="s">
        <v>139</v>
      </c>
      <c r="AW47" s="13" t="s">
        <v>140</v>
      </c>
      <c r="AX47" s="23" t="s">
        <v>82</v>
      </c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22"/>
      <c r="BN47" s="23"/>
      <c r="BO47" s="22"/>
      <c r="BR47" s="23"/>
      <c r="BS47" s="22"/>
      <c r="BV47" s="23"/>
    </row>
    <row r="48" spans="1:74" s="13" customFormat="1" x14ac:dyDescent="0.25">
      <c r="A48" s="13" t="s">
        <v>141</v>
      </c>
      <c r="B48" t="s">
        <v>221</v>
      </c>
      <c r="C48" s="13" t="s">
        <v>147</v>
      </c>
      <c r="D48" s="13">
        <f t="shared" si="0"/>
        <v>70</v>
      </c>
      <c r="E48" s="13">
        <v>10</v>
      </c>
      <c r="F48" t="s">
        <v>234</v>
      </c>
      <c r="G48" t="s">
        <v>235</v>
      </c>
      <c r="H48" s="13" t="s">
        <v>110</v>
      </c>
      <c r="I48" t="s">
        <v>297</v>
      </c>
      <c r="J48" t="s">
        <v>298</v>
      </c>
      <c r="K48" s="13" t="s">
        <v>293</v>
      </c>
      <c r="N48" s="20">
        <v>3.7071999999999998</v>
      </c>
      <c r="O48" s="20">
        <v>3.3542999999999998</v>
      </c>
      <c r="P48" s="20">
        <v>2.4889000000000001</v>
      </c>
      <c r="Q48" s="20">
        <v>4.9244000000000003</v>
      </c>
      <c r="R48" s="20">
        <v>4.2354000000000003</v>
      </c>
      <c r="S48" s="20">
        <v>3.2604000000000002</v>
      </c>
      <c r="T48" s="20">
        <v>4.5686</v>
      </c>
      <c r="U48" s="20">
        <v>4.8620999999999999</v>
      </c>
      <c r="V48" s="20">
        <v>3.294</v>
      </c>
      <c r="W48" s="20">
        <v>3.7685</v>
      </c>
      <c r="X48" s="20">
        <v>3.3835000000000002</v>
      </c>
      <c r="Y48" s="20"/>
      <c r="Z48" s="20"/>
      <c r="AA48" s="20"/>
      <c r="AB48" s="20"/>
      <c r="AD48" s="13" t="s">
        <v>79</v>
      </c>
      <c r="AE48" t="s">
        <v>355</v>
      </c>
      <c r="AF48" t="s">
        <v>356</v>
      </c>
      <c r="AG48" s="13">
        <v>24</v>
      </c>
      <c r="AH48" s="13" t="s">
        <v>385</v>
      </c>
      <c r="AI48" s="13">
        <v>1</v>
      </c>
      <c r="AJ48" t="s">
        <v>382</v>
      </c>
      <c r="AK48" t="s">
        <v>383</v>
      </c>
      <c r="AL48" s="13">
        <v>1.125</v>
      </c>
      <c r="AM48" s="13">
        <v>1.125</v>
      </c>
      <c r="AN48" s="13" t="s">
        <v>384</v>
      </c>
      <c r="AO48" s="13">
        <v>10</v>
      </c>
      <c r="AP48" s="13" t="s">
        <v>376</v>
      </c>
      <c r="AQ48" s="13">
        <v>10</v>
      </c>
      <c r="AR48" s="13" t="s">
        <v>376</v>
      </c>
      <c r="AS48" s="13" t="s">
        <v>373</v>
      </c>
      <c r="AT48" s="13" t="s">
        <v>373</v>
      </c>
      <c r="AU48" s="22" t="s">
        <v>138</v>
      </c>
      <c r="AV48" s="13" t="s">
        <v>139</v>
      </c>
      <c r="AW48" s="13" t="s">
        <v>140</v>
      </c>
      <c r="AX48" s="23" t="s">
        <v>82</v>
      </c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22"/>
      <c r="BN48" s="23"/>
      <c r="BO48" s="22"/>
      <c r="BR48" s="23"/>
      <c r="BS48" s="22"/>
      <c r="BV48" s="23"/>
    </row>
    <row r="49" spans="1:74" s="13" customFormat="1" x14ac:dyDescent="0.25">
      <c r="A49" s="13" t="s">
        <v>141</v>
      </c>
      <c r="B49" t="s">
        <v>221</v>
      </c>
      <c r="C49" s="13" t="s">
        <v>147</v>
      </c>
      <c r="D49" s="13">
        <f t="shared" si="0"/>
        <v>70</v>
      </c>
      <c r="E49" s="13">
        <v>10</v>
      </c>
      <c r="F49" s="13" t="s">
        <v>236</v>
      </c>
      <c r="G49" s="13" t="s">
        <v>237</v>
      </c>
      <c r="H49" s="13" t="s">
        <v>111</v>
      </c>
      <c r="I49" t="s">
        <v>299</v>
      </c>
      <c r="J49" t="s">
        <v>300</v>
      </c>
      <c r="K49" s="13" t="s">
        <v>71</v>
      </c>
      <c r="N49" s="20">
        <v>87.358412310000006</v>
      </c>
      <c r="O49" s="20">
        <v>89.002346630000005</v>
      </c>
      <c r="P49" s="20">
        <v>89.72268244</v>
      </c>
      <c r="Q49" s="20">
        <v>86.709494169999999</v>
      </c>
      <c r="R49" s="20">
        <v>87.952912940000004</v>
      </c>
      <c r="S49" s="20">
        <v>89.49742775</v>
      </c>
      <c r="T49" s="20">
        <v>86.757961390000006</v>
      </c>
      <c r="U49" s="20">
        <v>85.388282689999997</v>
      </c>
      <c r="V49" s="20">
        <v>90.521701800000002</v>
      </c>
      <c r="W49" s="20">
        <v>87.881468440000006</v>
      </c>
      <c r="X49" s="20">
        <v>88.504208210000002</v>
      </c>
      <c r="Y49" s="20"/>
      <c r="Z49" s="20"/>
      <c r="AA49" s="20"/>
      <c r="AB49" s="20"/>
      <c r="AC49" s="13" t="s">
        <v>86</v>
      </c>
      <c r="AD49" s="13" t="s">
        <v>78</v>
      </c>
      <c r="AE49" s="57" t="s">
        <v>357</v>
      </c>
      <c r="AF49" t="s">
        <v>358</v>
      </c>
      <c r="AI49" s="13">
        <v>1</v>
      </c>
      <c r="AJ49" t="s">
        <v>382</v>
      </c>
      <c r="AK49" t="s">
        <v>383</v>
      </c>
      <c r="AL49" s="13">
        <v>1.125</v>
      </c>
      <c r="AM49" s="13">
        <v>1.125</v>
      </c>
      <c r="AN49" s="13" t="s">
        <v>384</v>
      </c>
      <c r="AO49" s="13">
        <v>10</v>
      </c>
      <c r="AP49" s="13" t="s">
        <v>376</v>
      </c>
      <c r="AQ49" s="13">
        <v>10</v>
      </c>
      <c r="AR49" s="13" t="s">
        <v>376</v>
      </c>
      <c r="AS49" s="13" t="s">
        <v>373</v>
      </c>
      <c r="AT49" s="13" t="s">
        <v>373</v>
      </c>
      <c r="AU49" s="22" t="s">
        <v>138</v>
      </c>
      <c r="AV49" s="13" t="s">
        <v>139</v>
      </c>
      <c r="AW49" s="13" t="s">
        <v>140</v>
      </c>
      <c r="AX49" s="23" t="s">
        <v>82</v>
      </c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22"/>
      <c r="BN49" s="23"/>
      <c r="BO49" s="22"/>
      <c r="BR49" s="23"/>
      <c r="BS49" s="22"/>
      <c r="BV49" s="23"/>
    </row>
    <row r="50" spans="1:74" s="13" customFormat="1" x14ac:dyDescent="0.25">
      <c r="A50" s="13" t="s">
        <v>141</v>
      </c>
      <c r="B50" t="s">
        <v>221</v>
      </c>
      <c r="C50" s="13" t="s">
        <v>147</v>
      </c>
      <c r="D50" s="13">
        <f t="shared" si="0"/>
        <v>70</v>
      </c>
      <c r="E50" s="13">
        <v>10</v>
      </c>
      <c r="F50" t="s">
        <v>240</v>
      </c>
      <c r="G50" t="s">
        <v>241</v>
      </c>
      <c r="H50" s="13" t="s">
        <v>113</v>
      </c>
      <c r="I50" t="s">
        <v>303</v>
      </c>
      <c r="J50" t="s">
        <v>304</v>
      </c>
      <c r="K50" s="13" t="s">
        <v>170</v>
      </c>
      <c r="N50" s="20">
        <v>0.32304327999999999</v>
      </c>
      <c r="O50" s="20">
        <v>0.32155464700000003</v>
      </c>
      <c r="P50" s="20">
        <v>0.32506617100000001</v>
      </c>
      <c r="Q50" s="20">
        <v>0.291885534</v>
      </c>
      <c r="R50" s="20">
        <v>0.30188486799999997</v>
      </c>
      <c r="S50" s="20">
        <v>0.29423976899999998</v>
      </c>
      <c r="T50" s="20">
        <v>0.31434515400000002</v>
      </c>
      <c r="U50" s="20">
        <v>0.33905771299999998</v>
      </c>
      <c r="V50" s="20"/>
      <c r="W50" s="20">
        <v>0.32975416600000002</v>
      </c>
      <c r="X50" s="20">
        <v>0.38210197400000001</v>
      </c>
      <c r="Y50" s="20"/>
      <c r="Z50" s="20"/>
      <c r="AA50" s="20"/>
      <c r="AB50" s="20"/>
      <c r="AC50" s="13" t="s">
        <v>85</v>
      </c>
      <c r="AD50" s="13" t="s">
        <v>84</v>
      </c>
      <c r="AE50" s="57" t="s">
        <v>357</v>
      </c>
      <c r="AF50" t="s">
        <v>358</v>
      </c>
      <c r="AI50" s="13">
        <v>1</v>
      </c>
      <c r="AJ50" t="s">
        <v>382</v>
      </c>
      <c r="AK50" t="s">
        <v>383</v>
      </c>
      <c r="AL50" s="13">
        <v>1.125</v>
      </c>
      <c r="AM50" s="13">
        <v>1.125</v>
      </c>
      <c r="AN50" s="13" t="s">
        <v>384</v>
      </c>
      <c r="AO50" s="13">
        <v>10</v>
      </c>
      <c r="AP50" s="13" t="s">
        <v>376</v>
      </c>
      <c r="AQ50" s="13">
        <v>10</v>
      </c>
      <c r="AR50" s="13" t="s">
        <v>376</v>
      </c>
      <c r="AS50" s="13" t="s">
        <v>373</v>
      </c>
      <c r="AT50" s="13" t="s">
        <v>373</v>
      </c>
      <c r="AU50" s="22" t="s">
        <v>138</v>
      </c>
      <c r="AV50" s="13" t="s">
        <v>139</v>
      </c>
      <c r="AW50" s="13" t="s">
        <v>140</v>
      </c>
      <c r="AX50" s="23" t="s">
        <v>82</v>
      </c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22"/>
      <c r="BN50" s="23"/>
      <c r="BO50" s="22"/>
      <c r="BR50" s="23"/>
      <c r="BS50" s="22"/>
      <c r="BV50" s="23"/>
    </row>
    <row r="51" spans="1:74" s="13" customFormat="1" x14ac:dyDescent="0.25">
      <c r="A51" s="13" t="s">
        <v>141</v>
      </c>
      <c r="B51" t="s">
        <v>221</v>
      </c>
      <c r="C51" s="13" t="s">
        <v>147</v>
      </c>
      <c r="D51" s="13">
        <f t="shared" si="0"/>
        <v>91</v>
      </c>
      <c r="E51" s="13">
        <v>13</v>
      </c>
      <c r="F51" s="13" t="s">
        <v>242</v>
      </c>
      <c r="G51" s="13" t="s">
        <v>243</v>
      </c>
      <c r="H51" s="13" t="s">
        <v>114</v>
      </c>
      <c r="I51" t="s">
        <v>305</v>
      </c>
      <c r="J51" t="s">
        <v>306</v>
      </c>
      <c r="K51" s="13" t="s">
        <v>12</v>
      </c>
      <c r="N51" s="20">
        <v>61</v>
      </c>
      <c r="O51" s="20">
        <v>71</v>
      </c>
      <c r="P51" s="20">
        <v>99</v>
      </c>
      <c r="Q51" s="20">
        <v>85</v>
      </c>
      <c r="R51" s="20">
        <v>94</v>
      </c>
      <c r="S51" s="20">
        <v>84</v>
      </c>
      <c r="T51" s="20">
        <v>73</v>
      </c>
      <c r="U51" s="20">
        <v>87</v>
      </c>
      <c r="V51" s="20">
        <v>91</v>
      </c>
      <c r="W51" s="20">
        <v>93</v>
      </c>
      <c r="X51" s="20"/>
      <c r="Y51" s="20"/>
      <c r="Z51" s="20"/>
      <c r="AA51" s="20"/>
      <c r="AB51" s="20"/>
      <c r="AC51" s="13" t="s">
        <v>102</v>
      </c>
      <c r="AD51" s="13" t="s">
        <v>72</v>
      </c>
      <c r="AE51" s="51" t="s">
        <v>361</v>
      </c>
      <c r="AF51" t="s">
        <v>362</v>
      </c>
      <c r="AI51" s="13">
        <v>1</v>
      </c>
      <c r="AJ51" t="s">
        <v>382</v>
      </c>
      <c r="AK51" t="s">
        <v>383</v>
      </c>
      <c r="AL51" s="13">
        <v>1.125</v>
      </c>
      <c r="AM51" s="13">
        <v>1.125</v>
      </c>
      <c r="AN51" s="13" t="s">
        <v>384</v>
      </c>
      <c r="AO51" s="13">
        <v>10</v>
      </c>
      <c r="AP51" s="13" t="s">
        <v>376</v>
      </c>
      <c r="AQ51" s="13">
        <v>10</v>
      </c>
      <c r="AR51" s="13" t="s">
        <v>376</v>
      </c>
      <c r="AS51" s="13" t="s">
        <v>373</v>
      </c>
      <c r="AT51" s="13" t="s">
        <v>373</v>
      </c>
      <c r="AU51" s="22" t="s">
        <v>138</v>
      </c>
      <c r="AV51" s="13" t="s">
        <v>139</v>
      </c>
      <c r="AW51" s="13" t="s">
        <v>140</v>
      </c>
      <c r="AX51" s="23" t="s">
        <v>82</v>
      </c>
      <c r="AY51" s="22">
        <v>2</v>
      </c>
      <c r="AZ51" t="s">
        <v>377</v>
      </c>
      <c r="BA51" t="s">
        <v>378</v>
      </c>
      <c r="BB51" s="13" t="s">
        <v>373</v>
      </c>
      <c r="BC51" s="13" t="s">
        <v>373</v>
      </c>
      <c r="BD51" s="13" t="s">
        <v>373</v>
      </c>
      <c r="BE51" s="13">
        <v>16</v>
      </c>
      <c r="BF51" s="13" t="s">
        <v>379</v>
      </c>
      <c r="BG51" s="23">
        <v>16</v>
      </c>
      <c r="BH51" s="13" t="s">
        <v>379</v>
      </c>
      <c r="BI51" s="31"/>
      <c r="BJ51" s="31"/>
      <c r="BK51" s="22"/>
      <c r="BN51" s="23"/>
      <c r="BO51" s="22"/>
      <c r="BR51" s="23"/>
      <c r="BS51" s="22"/>
      <c r="BV51" s="23"/>
    </row>
    <row r="52" spans="1:74" s="13" customFormat="1" x14ac:dyDescent="0.25">
      <c r="A52" s="13" t="s">
        <v>141</v>
      </c>
      <c r="B52" t="s">
        <v>221</v>
      </c>
      <c r="C52" s="13" t="s">
        <v>147</v>
      </c>
      <c r="D52" s="13">
        <f t="shared" si="0"/>
        <v>91</v>
      </c>
      <c r="E52" s="13">
        <v>13</v>
      </c>
      <c r="F52" s="13" t="s">
        <v>244</v>
      </c>
      <c r="G52" t="s">
        <v>245</v>
      </c>
      <c r="H52" s="13" t="s">
        <v>115</v>
      </c>
      <c r="I52" t="s">
        <v>307</v>
      </c>
      <c r="J52" t="s">
        <v>308</v>
      </c>
      <c r="K52" s="13" t="s">
        <v>68</v>
      </c>
      <c r="N52" s="20">
        <v>10.783099999999999</v>
      </c>
      <c r="O52" s="20">
        <v>10.504899999999999</v>
      </c>
      <c r="P52" s="20">
        <v>11.4094</v>
      </c>
      <c r="Q52" s="20">
        <v>12.5497</v>
      </c>
      <c r="R52" s="20">
        <v>12.497</v>
      </c>
      <c r="S52" s="20">
        <v>11.8156</v>
      </c>
      <c r="T52" s="20">
        <v>11.0283</v>
      </c>
      <c r="U52" s="20">
        <v>10.592599999999999</v>
      </c>
      <c r="V52" s="20">
        <v>12.579599999999999</v>
      </c>
      <c r="W52" s="20">
        <v>12.8055</v>
      </c>
      <c r="X52" s="20">
        <v>10.165100000000001</v>
      </c>
      <c r="Y52" s="20"/>
      <c r="Z52" s="20"/>
      <c r="AA52" s="20"/>
      <c r="AB52" s="20"/>
      <c r="AD52" s="13" t="s">
        <v>69</v>
      </c>
      <c r="AE52" t="s">
        <v>363</v>
      </c>
      <c r="AF52" t="s">
        <v>364</v>
      </c>
      <c r="AI52" s="13">
        <v>1</v>
      </c>
      <c r="AJ52" t="s">
        <v>382</v>
      </c>
      <c r="AK52" t="s">
        <v>383</v>
      </c>
      <c r="AL52" s="13">
        <v>1.125</v>
      </c>
      <c r="AM52" s="13">
        <v>1.125</v>
      </c>
      <c r="AN52" s="13" t="s">
        <v>384</v>
      </c>
      <c r="AO52" s="13">
        <v>10</v>
      </c>
      <c r="AP52" s="13" t="s">
        <v>376</v>
      </c>
      <c r="AQ52" s="13">
        <v>10</v>
      </c>
      <c r="AR52" s="13" t="s">
        <v>376</v>
      </c>
      <c r="AS52" s="13" t="s">
        <v>373</v>
      </c>
      <c r="AT52" s="13" t="s">
        <v>373</v>
      </c>
      <c r="AU52" s="22" t="s">
        <v>138</v>
      </c>
      <c r="AV52" s="13" t="s">
        <v>139</v>
      </c>
      <c r="AW52" s="13" t="s">
        <v>140</v>
      </c>
      <c r="AX52" s="23" t="s">
        <v>82</v>
      </c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22"/>
      <c r="BN52" s="23"/>
      <c r="BO52" s="22"/>
      <c r="BR52" s="23"/>
      <c r="BS52" s="22"/>
      <c r="BV52" s="23"/>
    </row>
    <row r="53" spans="1:74" s="13" customFormat="1" x14ac:dyDescent="0.25">
      <c r="A53" s="13" t="s">
        <v>141</v>
      </c>
      <c r="B53" t="s">
        <v>221</v>
      </c>
      <c r="C53" s="13" t="s">
        <v>147</v>
      </c>
      <c r="D53" s="13">
        <f t="shared" si="0"/>
        <v>91</v>
      </c>
      <c r="E53" s="13">
        <v>13</v>
      </c>
      <c r="F53" t="s">
        <v>246</v>
      </c>
      <c r="G53" t="s">
        <v>247</v>
      </c>
      <c r="H53" s="13" t="s">
        <v>116</v>
      </c>
      <c r="I53" t="s">
        <v>309</v>
      </c>
      <c r="J53" t="s">
        <v>310</v>
      </c>
      <c r="K53" s="13" t="s">
        <v>73</v>
      </c>
      <c r="N53" s="20">
        <v>792.8</v>
      </c>
      <c r="O53" s="20">
        <v>766.1</v>
      </c>
      <c r="P53" s="20">
        <v>788.1</v>
      </c>
      <c r="Q53" s="20">
        <v>804.8</v>
      </c>
      <c r="R53" s="20">
        <v>789.3</v>
      </c>
      <c r="S53" s="20">
        <v>799.4</v>
      </c>
      <c r="T53" s="20">
        <v>808.2</v>
      </c>
      <c r="U53" s="20">
        <v>739.5</v>
      </c>
      <c r="V53" s="20">
        <v>747.4</v>
      </c>
      <c r="W53" s="20">
        <v>836</v>
      </c>
      <c r="X53" s="20">
        <v>737</v>
      </c>
      <c r="Y53" s="20"/>
      <c r="Z53" s="20"/>
      <c r="AA53" s="20"/>
      <c r="AB53" s="20"/>
      <c r="AD53" s="13" t="s">
        <v>69</v>
      </c>
      <c r="AE53" t="s">
        <v>363</v>
      </c>
      <c r="AF53" t="s">
        <v>364</v>
      </c>
      <c r="AI53" s="13">
        <v>1</v>
      </c>
      <c r="AJ53" t="s">
        <v>382</v>
      </c>
      <c r="AK53" t="s">
        <v>383</v>
      </c>
      <c r="AL53" s="13">
        <v>1.125</v>
      </c>
      <c r="AM53" s="13">
        <v>1.125</v>
      </c>
      <c r="AN53" s="13" t="s">
        <v>384</v>
      </c>
      <c r="AO53" s="13">
        <v>10</v>
      </c>
      <c r="AP53" s="13" t="s">
        <v>376</v>
      </c>
      <c r="AQ53" s="13">
        <v>10</v>
      </c>
      <c r="AR53" s="13" t="s">
        <v>376</v>
      </c>
      <c r="AS53" s="13" t="s">
        <v>373</v>
      </c>
      <c r="AT53" s="13" t="s">
        <v>373</v>
      </c>
      <c r="AU53" s="22" t="s">
        <v>138</v>
      </c>
      <c r="AV53" s="13" t="s">
        <v>139</v>
      </c>
      <c r="AW53" s="13" t="s">
        <v>140</v>
      </c>
      <c r="AX53" s="23" t="s">
        <v>82</v>
      </c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22"/>
      <c r="BN53" s="23"/>
      <c r="BO53" s="22"/>
      <c r="BR53" s="23"/>
      <c r="BS53" s="22"/>
      <c r="BV53" s="23"/>
    </row>
    <row r="54" spans="1:74" s="13" customFormat="1" x14ac:dyDescent="0.25">
      <c r="A54" s="13" t="s">
        <v>141</v>
      </c>
      <c r="B54" t="s">
        <v>221</v>
      </c>
      <c r="C54" s="13" t="s">
        <v>147</v>
      </c>
      <c r="D54" s="13">
        <f t="shared" si="0"/>
        <v>91</v>
      </c>
      <c r="E54" s="13">
        <v>13</v>
      </c>
      <c r="F54" t="s">
        <v>248</v>
      </c>
      <c r="G54" t="s">
        <v>249</v>
      </c>
      <c r="H54" s="13" t="s">
        <v>117</v>
      </c>
      <c r="I54" t="s">
        <v>311</v>
      </c>
      <c r="J54" t="s">
        <v>312</v>
      </c>
      <c r="K54" s="13" t="s">
        <v>73</v>
      </c>
      <c r="N54" s="20">
        <v>2836.6</v>
      </c>
      <c r="O54" s="20">
        <v>2729.7</v>
      </c>
      <c r="P54" s="20">
        <v>2861.8</v>
      </c>
      <c r="Q54" s="20">
        <v>3022.9</v>
      </c>
      <c r="R54" s="20">
        <v>3014.1</v>
      </c>
      <c r="S54" s="20">
        <v>2994.4</v>
      </c>
      <c r="T54" s="20">
        <v>3101.1</v>
      </c>
      <c r="U54" s="20">
        <v>2724.1</v>
      </c>
      <c r="V54" s="20">
        <v>2879.4</v>
      </c>
      <c r="W54" s="20">
        <v>2879.3</v>
      </c>
      <c r="X54" s="20">
        <v>2667.8</v>
      </c>
      <c r="Y54" s="20"/>
      <c r="Z54" s="20"/>
      <c r="AA54" s="20"/>
      <c r="AB54" s="20"/>
      <c r="AD54" s="13" t="s">
        <v>69</v>
      </c>
      <c r="AE54" t="s">
        <v>363</v>
      </c>
      <c r="AF54" t="s">
        <v>364</v>
      </c>
      <c r="AI54" s="13">
        <v>1</v>
      </c>
      <c r="AJ54" t="s">
        <v>382</v>
      </c>
      <c r="AK54" t="s">
        <v>383</v>
      </c>
      <c r="AL54" s="13">
        <v>1.125</v>
      </c>
      <c r="AM54" s="13">
        <v>1.125</v>
      </c>
      <c r="AN54" s="13" t="s">
        <v>384</v>
      </c>
      <c r="AO54" s="13">
        <v>10</v>
      </c>
      <c r="AP54" s="13" t="s">
        <v>376</v>
      </c>
      <c r="AQ54" s="13">
        <v>10</v>
      </c>
      <c r="AR54" s="13" t="s">
        <v>376</v>
      </c>
      <c r="AS54" s="13" t="s">
        <v>373</v>
      </c>
      <c r="AT54" s="13" t="s">
        <v>373</v>
      </c>
      <c r="AU54" s="22" t="s">
        <v>138</v>
      </c>
      <c r="AV54" s="13" t="s">
        <v>139</v>
      </c>
      <c r="AW54" s="13" t="s">
        <v>140</v>
      </c>
      <c r="AX54" s="23" t="s">
        <v>82</v>
      </c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22"/>
      <c r="BN54" s="23"/>
      <c r="BO54" s="22"/>
      <c r="BR54" s="23"/>
      <c r="BS54" s="22"/>
      <c r="BV54" s="23"/>
    </row>
    <row r="55" spans="1:74" s="13" customFormat="1" x14ac:dyDescent="0.25">
      <c r="A55" s="13" t="s">
        <v>141</v>
      </c>
      <c r="B55" t="s">
        <v>221</v>
      </c>
      <c r="C55" s="13" t="s">
        <v>147</v>
      </c>
      <c r="D55" s="13">
        <f t="shared" si="0"/>
        <v>91</v>
      </c>
      <c r="E55" s="13">
        <v>13</v>
      </c>
      <c r="F55" t="s">
        <v>250</v>
      </c>
      <c r="G55" t="s">
        <v>251</v>
      </c>
      <c r="H55" s="13" t="s">
        <v>118</v>
      </c>
      <c r="I55" t="s">
        <v>313</v>
      </c>
      <c r="J55" t="s">
        <v>314</v>
      </c>
      <c r="K55" s="13" t="s">
        <v>68</v>
      </c>
      <c r="N55" s="20">
        <v>5.3480999999999996</v>
      </c>
      <c r="O55" s="20">
        <v>5.3235000000000001</v>
      </c>
      <c r="P55" s="20">
        <v>5.7561</v>
      </c>
      <c r="Q55" s="20">
        <v>6.9703999999999997</v>
      </c>
      <c r="R55" s="20">
        <v>6.1836000000000002</v>
      </c>
      <c r="S55" s="20">
        <v>6.5869</v>
      </c>
      <c r="T55" s="20">
        <v>6.1117999999999997</v>
      </c>
      <c r="U55" s="20">
        <v>5.2908999999999997</v>
      </c>
      <c r="V55" s="20">
        <v>6.4363000000000001</v>
      </c>
      <c r="W55" s="20">
        <v>8.1913999999999998</v>
      </c>
      <c r="X55" s="20">
        <v>5.8254999999999999</v>
      </c>
      <c r="Y55" s="20"/>
      <c r="Z55" s="20"/>
      <c r="AA55" s="20"/>
      <c r="AB55" s="20"/>
      <c r="AD55" s="13" t="s">
        <v>69</v>
      </c>
      <c r="AE55" t="s">
        <v>363</v>
      </c>
      <c r="AF55" t="s">
        <v>364</v>
      </c>
      <c r="AI55" s="13">
        <v>1</v>
      </c>
      <c r="AJ55" t="s">
        <v>382</v>
      </c>
      <c r="AK55" t="s">
        <v>383</v>
      </c>
      <c r="AL55" s="13">
        <v>1.125</v>
      </c>
      <c r="AM55" s="13">
        <v>1.125</v>
      </c>
      <c r="AN55" s="13" t="s">
        <v>384</v>
      </c>
      <c r="AO55" s="13">
        <v>10</v>
      </c>
      <c r="AP55" s="13" t="s">
        <v>376</v>
      </c>
      <c r="AQ55" s="13">
        <v>10</v>
      </c>
      <c r="AR55" s="13" t="s">
        <v>376</v>
      </c>
      <c r="AS55" s="13" t="s">
        <v>373</v>
      </c>
      <c r="AT55" s="13" t="s">
        <v>373</v>
      </c>
      <c r="AU55" s="22" t="s">
        <v>138</v>
      </c>
      <c r="AV55" s="13" t="s">
        <v>139</v>
      </c>
      <c r="AW55" s="13" t="s">
        <v>140</v>
      </c>
      <c r="AX55" s="23" t="s">
        <v>82</v>
      </c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22"/>
      <c r="BN55" s="23"/>
      <c r="BO55" s="22"/>
      <c r="BR55" s="23"/>
      <c r="BS55" s="22"/>
      <c r="BV55" s="23"/>
    </row>
    <row r="56" spans="1:74" s="13" customFormat="1" x14ac:dyDescent="0.25">
      <c r="A56" s="13" t="s">
        <v>141</v>
      </c>
      <c r="B56" t="s">
        <v>221</v>
      </c>
      <c r="C56" s="13" t="s">
        <v>147</v>
      </c>
      <c r="D56" s="13">
        <f t="shared" si="0"/>
        <v>91</v>
      </c>
      <c r="E56" s="13">
        <v>13</v>
      </c>
      <c r="F56" t="s">
        <v>250</v>
      </c>
      <c r="G56" t="s">
        <v>251</v>
      </c>
      <c r="H56" s="13" t="s">
        <v>119</v>
      </c>
      <c r="I56" t="s">
        <v>315</v>
      </c>
      <c r="J56" t="s">
        <v>316</v>
      </c>
      <c r="K56" s="13" t="s">
        <v>68</v>
      </c>
      <c r="N56" s="20">
        <v>7.5450999999999997</v>
      </c>
      <c r="O56" s="20">
        <v>7.851</v>
      </c>
      <c r="P56" s="20">
        <v>7.8540000000000001</v>
      </c>
      <c r="Q56" s="20">
        <v>9.3491999999999997</v>
      </c>
      <c r="R56" s="20"/>
      <c r="S56" s="20">
        <v>9.0559999999999992</v>
      </c>
      <c r="T56" s="20">
        <v>8.7179000000000002</v>
      </c>
      <c r="U56" s="20">
        <v>8.0205000000000002</v>
      </c>
      <c r="V56" s="20">
        <v>8.1952999999999996</v>
      </c>
      <c r="W56" s="20">
        <v>10.2209</v>
      </c>
      <c r="X56" s="20">
        <v>8.0391999999999992</v>
      </c>
      <c r="Y56" s="20"/>
      <c r="Z56" s="20"/>
      <c r="AA56" s="20"/>
      <c r="AB56" s="20"/>
      <c r="AD56" s="13" t="s">
        <v>69</v>
      </c>
      <c r="AE56" t="s">
        <v>363</v>
      </c>
      <c r="AF56" t="s">
        <v>364</v>
      </c>
      <c r="AI56" s="13">
        <v>1</v>
      </c>
      <c r="AJ56" t="s">
        <v>382</v>
      </c>
      <c r="AK56" t="s">
        <v>383</v>
      </c>
      <c r="AL56" s="13">
        <v>1.125</v>
      </c>
      <c r="AM56" s="13">
        <v>1.125</v>
      </c>
      <c r="AN56" s="13" t="s">
        <v>384</v>
      </c>
      <c r="AO56" s="13">
        <v>10</v>
      </c>
      <c r="AP56" s="13" t="s">
        <v>376</v>
      </c>
      <c r="AQ56" s="13">
        <v>10</v>
      </c>
      <c r="AR56" s="13" t="s">
        <v>376</v>
      </c>
      <c r="AS56" s="13" t="s">
        <v>373</v>
      </c>
      <c r="AT56" s="13" t="s">
        <v>373</v>
      </c>
      <c r="AU56" s="22" t="s">
        <v>138</v>
      </c>
      <c r="AV56" s="13" t="s">
        <v>139</v>
      </c>
      <c r="AW56" s="13" t="s">
        <v>140</v>
      </c>
      <c r="AX56" s="23" t="s">
        <v>82</v>
      </c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22"/>
      <c r="BN56" s="23"/>
      <c r="BO56" s="22"/>
      <c r="BR56" s="23"/>
      <c r="BS56" s="22"/>
      <c r="BV56" s="23"/>
    </row>
    <row r="57" spans="1:74" s="13" customFormat="1" x14ac:dyDescent="0.25">
      <c r="A57" s="13" t="s">
        <v>141</v>
      </c>
      <c r="B57" t="s">
        <v>221</v>
      </c>
      <c r="C57" s="13" t="s">
        <v>147</v>
      </c>
      <c r="D57" s="13">
        <f t="shared" si="0"/>
        <v>91</v>
      </c>
      <c r="E57" s="13">
        <v>13</v>
      </c>
      <c r="F57" t="s">
        <v>252</v>
      </c>
      <c r="G57" t="s">
        <v>253</v>
      </c>
      <c r="H57" s="13" t="s">
        <v>120</v>
      </c>
      <c r="I57" s="13" t="s">
        <v>317</v>
      </c>
      <c r="J57" s="13" t="s">
        <v>318</v>
      </c>
      <c r="K57" s="13" t="s">
        <v>68</v>
      </c>
      <c r="N57" s="20">
        <v>10.039999999999999</v>
      </c>
      <c r="O57" s="20">
        <v>13.845700000000001</v>
      </c>
      <c r="P57" s="20">
        <v>13.6066</v>
      </c>
      <c r="Q57" s="20">
        <v>15.4564</v>
      </c>
      <c r="R57" s="20">
        <v>16.287600000000001</v>
      </c>
      <c r="S57" s="20">
        <v>15.7341</v>
      </c>
      <c r="T57" s="20">
        <v>13.3652</v>
      </c>
      <c r="U57" s="20">
        <v>15.1564</v>
      </c>
      <c r="V57" s="20">
        <v>14.204499999999999</v>
      </c>
      <c r="W57" s="20">
        <v>16.024899999999999</v>
      </c>
      <c r="X57" s="20">
        <v>13.8513</v>
      </c>
      <c r="Y57" s="20"/>
      <c r="Z57" s="20"/>
      <c r="AA57" s="20"/>
      <c r="AB57" s="20"/>
      <c r="AD57" s="13" t="s">
        <v>69</v>
      </c>
      <c r="AE57" t="s">
        <v>363</v>
      </c>
      <c r="AF57" t="s">
        <v>364</v>
      </c>
      <c r="AI57" s="13">
        <v>1</v>
      </c>
      <c r="AJ57" t="s">
        <v>382</v>
      </c>
      <c r="AK57" t="s">
        <v>383</v>
      </c>
      <c r="AL57" s="13">
        <v>1.125</v>
      </c>
      <c r="AM57" s="13">
        <v>1.125</v>
      </c>
      <c r="AN57" s="13" t="s">
        <v>384</v>
      </c>
      <c r="AO57" s="13">
        <v>10</v>
      </c>
      <c r="AP57" s="13" t="s">
        <v>376</v>
      </c>
      <c r="AQ57" s="13">
        <v>10</v>
      </c>
      <c r="AR57" s="13" t="s">
        <v>376</v>
      </c>
      <c r="AS57" s="13" t="s">
        <v>373</v>
      </c>
      <c r="AT57" s="13" t="s">
        <v>373</v>
      </c>
      <c r="AU57" s="22" t="s">
        <v>138</v>
      </c>
      <c r="AV57" s="13" t="s">
        <v>139</v>
      </c>
      <c r="AW57" s="13" t="s">
        <v>140</v>
      </c>
      <c r="AX57" s="23" t="s">
        <v>82</v>
      </c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22"/>
      <c r="BN57" s="23"/>
      <c r="BO57" s="22"/>
      <c r="BR57" s="23"/>
      <c r="BS57" s="22"/>
      <c r="BV57" s="23"/>
    </row>
    <row r="58" spans="1:74" s="13" customFormat="1" x14ac:dyDescent="0.25">
      <c r="A58" s="13" t="s">
        <v>141</v>
      </c>
      <c r="B58" t="s">
        <v>221</v>
      </c>
      <c r="C58" s="13" t="s">
        <v>147</v>
      </c>
      <c r="D58" s="13">
        <f t="shared" si="0"/>
        <v>91</v>
      </c>
      <c r="E58" s="13">
        <v>13</v>
      </c>
      <c r="F58" t="s">
        <v>254</v>
      </c>
      <c r="G58" t="s">
        <v>255</v>
      </c>
      <c r="H58" s="13" t="s">
        <v>121</v>
      </c>
      <c r="I58" s="57" t="s">
        <v>319</v>
      </c>
      <c r="J58" t="s">
        <v>320</v>
      </c>
      <c r="K58" s="13" t="s">
        <v>73</v>
      </c>
      <c r="L58" t="s">
        <v>345</v>
      </c>
      <c r="M58" s="13" t="s">
        <v>346</v>
      </c>
      <c r="N58" s="20">
        <v>360.4</v>
      </c>
      <c r="O58" s="20">
        <v>332.5</v>
      </c>
      <c r="P58" s="20">
        <v>350</v>
      </c>
      <c r="Q58" s="20">
        <v>425.6</v>
      </c>
      <c r="R58" s="20">
        <v>380.4</v>
      </c>
      <c r="S58" s="20">
        <v>334.8</v>
      </c>
      <c r="T58" s="20">
        <v>339.7</v>
      </c>
      <c r="U58" s="20">
        <v>320.39999999999998</v>
      </c>
      <c r="V58" s="20">
        <v>345</v>
      </c>
      <c r="W58" s="20">
        <v>382.2</v>
      </c>
      <c r="X58" s="20">
        <v>376.1</v>
      </c>
      <c r="Y58" s="20"/>
      <c r="Z58" s="20"/>
      <c r="AA58" s="20"/>
      <c r="AB58" s="20"/>
      <c r="AD58" s="13" t="s">
        <v>69</v>
      </c>
      <c r="AE58" t="s">
        <v>363</v>
      </c>
      <c r="AF58" t="s">
        <v>364</v>
      </c>
      <c r="AI58" s="13">
        <v>1</v>
      </c>
      <c r="AJ58" t="s">
        <v>382</v>
      </c>
      <c r="AK58" t="s">
        <v>383</v>
      </c>
      <c r="AL58" s="13">
        <v>1.125</v>
      </c>
      <c r="AM58" s="13">
        <v>1.125</v>
      </c>
      <c r="AN58" s="13" t="s">
        <v>384</v>
      </c>
      <c r="AO58" s="13">
        <v>10</v>
      </c>
      <c r="AP58" s="13" t="s">
        <v>376</v>
      </c>
      <c r="AQ58" s="13">
        <v>10</v>
      </c>
      <c r="AR58" s="13" t="s">
        <v>376</v>
      </c>
      <c r="AS58" s="13" t="s">
        <v>373</v>
      </c>
      <c r="AT58" s="13" t="s">
        <v>373</v>
      </c>
      <c r="AU58" s="22" t="s">
        <v>138</v>
      </c>
      <c r="AV58" s="13" t="s">
        <v>139</v>
      </c>
      <c r="AW58" s="13" t="s">
        <v>140</v>
      </c>
      <c r="AX58" s="23" t="s">
        <v>82</v>
      </c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22"/>
      <c r="BN58" s="23"/>
      <c r="BO58" s="22"/>
      <c r="BR58" s="23"/>
      <c r="BS58" s="22"/>
      <c r="BV58" s="23"/>
    </row>
    <row r="59" spans="1:74" s="13" customFormat="1" x14ac:dyDescent="0.25">
      <c r="A59" s="13" t="s">
        <v>141</v>
      </c>
      <c r="B59" t="s">
        <v>221</v>
      </c>
      <c r="C59" s="13" t="s">
        <v>147</v>
      </c>
      <c r="D59" s="13">
        <f t="shared" si="0"/>
        <v>91</v>
      </c>
      <c r="E59" s="13">
        <v>13</v>
      </c>
      <c r="F59" s="13" t="s">
        <v>380</v>
      </c>
      <c r="G59" t="s">
        <v>381</v>
      </c>
      <c r="H59" s="13" t="s">
        <v>169</v>
      </c>
      <c r="I59" t="s">
        <v>321</v>
      </c>
      <c r="J59" t="s">
        <v>322</v>
      </c>
      <c r="K59" s="13" t="s">
        <v>68</v>
      </c>
      <c r="N59" s="20">
        <v>3.0684999999999998</v>
      </c>
      <c r="O59" s="20">
        <v>2.9329000000000001</v>
      </c>
      <c r="P59" s="20">
        <v>3.0733999999999999</v>
      </c>
      <c r="Q59" s="20">
        <v>3.1113</v>
      </c>
      <c r="R59" s="20">
        <v>3.1355</v>
      </c>
      <c r="S59" s="20">
        <v>3.0413000000000001</v>
      </c>
      <c r="T59" s="20">
        <v>3.1456</v>
      </c>
      <c r="U59" s="20">
        <v>2.9369000000000001</v>
      </c>
      <c r="V59" s="20">
        <v>3.0251000000000001</v>
      </c>
      <c r="W59" s="20">
        <v>3.0301</v>
      </c>
      <c r="X59" s="20">
        <v>2.9258000000000002</v>
      </c>
      <c r="Y59" s="20"/>
      <c r="Z59" s="20"/>
      <c r="AA59" s="20"/>
      <c r="AB59" s="20"/>
      <c r="AD59" s="13" t="s">
        <v>69</v>
      </c>
      <c r="AE59" t="s">
        <v>363</v>
      </c>
      <c r="AF59" t="s">
        <v>364</v>
      </c>
      <c r="AI59" s="13">
        <v>1</v>
      </c>
      <c r="AJ59" t="s">
        <v>382</v>
      </c>
      <c r="AK59" t="s">
        <v>383</v>
      </c>
      <c r="AL59" s="13">
        <v>1.125</v>
      </c>
      <c r="AM59" s="13">
        <v>1.125</v>
      </c>
      <c r="AN59" s="13" t="s">
        <v>384</v>
      </c>
      <c r="AO59" s="13">
        <v>10</v>
      </c>
      <c r="AP59" s="13" t="s">
        <v>376</v>
      </c>
      <c r="AQ59" s="13">
        <v>10</v>
      </c>
      <c r="AR59" s="13" t="s">
        <v>376</v>
      </c>
      <c r="AS59" s="13" t="s">
        <v>373</v>
      </c>
      <c r="AT59" s="13" t="s">
        <v>373</v>
      </c>
      <c r="AU59" s="22" t="s">
        <v>138</v>
      </c>
      <c r="AV59" s="13" t="s">
        <v>139</v>
      </c>
      <c r="AW59" s="13" t="s">
        <v>140</v>
      </c>
      <c r="AX59" s="23" t="s">
        <v>82</v>
      </c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22"/>
      <c r="BN59" s="23"/>
      <c r="BO59" s="22"/>
      <c r="BR59" s="23"/>
      <c r="BS59" s="22"/>
      <c r="BV59" s="23"/>
    </row>
    <row r="60" spans="1:74" s="13" customFormat="1" x14ac:dyDescent="0.25">
      <c r="A60" s="13" t="s">
        <v>141</v>
      </c>
      <c r="B60" t="s">
        <v>221</v>
      </c>
      <c r="C60" s="13" t="s">
        <v>147</v>
      </c>
      <c r="D60" s="13">
        <f t="shared" si="0"/>
        <v>91</v>
      </c>
      <c r="E60" s="13">
        <v>13</v>
      </c>
      <c r="F60" t="s">
        <v>258</v>
      </c>
      <c r="G60" t="s">
        <v>259</v>
      </c>
      <c r="H60" s="13" t="s">
        <v>122</v>
      </c>
      <c r="I60" t="s">
        <v>323</v>
      </c>
      <c r="J60" t="s">
        <v>324</v>
      </c>
      <c r="K60" s="13" t="s">
        <v>73</v>
      </c>
      <c r="N60" s="20">
        <v>36.9</v>
      </c>
      <c r="O60" s="20">
        <v>35.9</v>
      </c>
      <c r="P60" s="20">
        <v>39.4</v>
      </c>
      <c r="Q60" s="20">
        <v>37.5</v>
      </c>
      <c r="R60" s="20">
        <v>37.1</v>
      </c>
      <c r="S60" s="20">
        <v>39.6</v>
      </c>
      <c r="T60" s="20">
        <v>37.6</v>
      </c>
      <c r="U60" s="20">
        <v>34.4</v>
      </c>
      <c r="V60" s="20">
        <v>37.200000000000003</v>
      </c>
      <c r="W60" s="20">
        <v>36.700000000000003</v>
      </c>
      <c r="X60" s="20">
        <v>36.6</v>
      </c>
      <c r="Y60" s="20"/>
      <c r="Z60" s="20"/>
      <c r="AA60" s="20"/>
      <c r="AB60" s="20"/>
      <c r="AD60" s="13" t="s">
        <v>69</v>
      </c>
      <c r="AE60" t="s">
        <v>363</v>
      </c>
      <c r="AF60" t="s">
        <v>364</v>
      </c>
      <c r="AI60" s="13">
        <v>1</v>
      </c>
      <c r="AJ60" t="s">
        <v>382</v>
      </c>
      <c r="AK60" t="s">
        <v>383</v>
      </c>
      <c r="AL60" s="13">
        <v>1.125</v>
      </c>
      <c r="AM60" s="13">
        <v>1.125</v>
      </c>
      <c r="AN60" s="13" t="s">
        <v>384</v>
      </c>
      <c r="AO60" s="13">
        <v>10</v>
      </c>
      <c r="AP60" s="13" t="s">
        <v>376</v>
      </c>
      <c r="AQ60" s="13">
        <v>10</v>
      </c>
      <c r="AR60" s="13" t="s">
        <v>376</v>
      </c>
      <c r="AS60" s="13" t="s">
        <v>373</v>
      </c>
      <c r="AT60" s="13" t="s">
        <v>373</v>
      </c>
      <c r="AU60" s="22" t="s">
        <v>138</v>
      </c>
      <c r="AV60" s="13" t="s">
        <v>139</v>
      </c>
      <c r="AW60" s="13" t="s">
        <v>140</v>
      </c>
      <c r="AX60" s="23" t="s">
        <v>82</v>
      </c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22"/>
      <c r="BN60" s="23"/>
      <c r="BO60" s="22"/>
      <c r="BR60" s="23"/>
      <c r="BS60" s="22"/>
      <c r="BV60" s="23"/>
    </row>
    <row r="61" spans="1:74" s="13" customFormat="1" x14ac:dyDescent="0.25">
      <c r="A61" s="13" t="s">
        <v>141</v>
      </c>
      <c r="B61" t="s">
        <v>221</v>
      </c>
      <c r="C61" s="13" t="s">
        <v>147</v>
      </c>
      <c r="D61" s="13">
        <f t="shared" si="0"/>
        <v>91</v>
      </c>
      <c r="E61" s="13">
        <v>13</v>
      </c>
      <c r="F61" t="s">
        <v>260</v>
      </c>
      <c r="G61" t="s">
        <v>261</v>
      </c>
      <c r="H61" s="13" t="s">
        <v>123</v>
      </c>
      <c r="I61" t="s">
        <v>325</v>
      </c>
      <c r="J61" s="13" t="s">
        <v>326</v>
      </c>
      <c r="K61" s="13" t="s">
        <v>73</v>
      </c>
      <c r="N61" s="20">
        <v>17.3</v>
      </c>
      <c r="O61" s="20">
        <v>15.4</v>
      </c>
      <c r="P61" s="20">
        <v>14.5</v>
      </c>
      <c r="Q61" s="20">
        <v>15.2</v>
      </c>
      <c r="R61" s="20">
        <v>14.2</v>
      </c>
      <c r="S61" s="20">
        <v>13.6</v>
      </c>
      <c r="T61" s="20">
        <v>14.7</v>
      </c>
      <c r="U61" s="20">
        <v>14.3</v>
      </c>
      <c r="V61" s="20">
        <v>14.4</v>
      </c>
      <c r="W61" s="20">
        <v>14.3</v>
      </c>
      <c r="X61" s="20">
        <v>14.6</v>
      </c>
      <c r="Y61" s="20"/>
      <c r="Z61" s="20"/>
      <c r="AA61" s="20"/>
      <c r="AB61" s="20"/>
      <c r="AD61" s="13" t="s">
        <v>69</v>
      </c>
      <c r="AE61" t="s">
        <v>363</v>
      </c>
      <c r="AF61" t="s">
        <v>364</v>
      </c>
      <c r="AI61" s="13">
        <v>1</v>
      </c>
      <c r="AJ61" t="s">
        <v>382</v>
      </c>
      <c r="AK61" t="s">
        <v>383</v>
      </c>
      <c r="AL61" s="13">
        <v>1.125</v>
      </c>
      <c r="AM61" s="13">
        <v>1.125</v>
      </c>
      <c r="AN61" s="13" t="s">
        <v>384</v>
      </c>
      <c r="AO61" s="13">
        <v>10</v>
      </c>
      <c r="AP61" s="13" t="s">
        <v>376</v>
      </c>
      <c r="AQ61" s="13">
        <v>10</v>
      </c>
      <c r="AR61" s="13" t="s">
        <v>376</v>
      </c>
      <c r="AS61" s="13" t="s">
        <v>373</v>
      </c>
      <c r="AT61" s="13" t="s">
        <v>373</v>
      </c>
      <c r="AU61" s="22" t="s">
        <v>138</v>
      </c>
      <c r="AV61" s="13" t="s">
        <v>139</v>
      </c>
      <c r="AW61" s="13" t="s">
        <v>140</v>
      </c>
      <c r="AX61" s="23" t="s">
        <v>82</v>
      </c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22"/>
      <c r="BN61" s="23"/>
      <c r="BO61" s="22"/>
      <c r="BR61" s="23"/>
      <c r="BS61" s="22"/>
      <c r="BV61" s="23"/>
    </row>
    <row r="62" spans="1:74" s="13" customFormat="1" x14ac:dyDescent="0.25">
      <c r="A62" s="13" t="s">
        <v>141</v>
      </c>
      <c r="B62" t="s">
        <v>221</v>
      </c>
      <c r="C62" s="13" t="s">
        <v>147</v>
      </c>
      <c r="D62" s="13">
        <f t="shared" si="0"/>
        <v>91</v>
      </c>
      <c r="E62" s="13">
        <v>13</v>
      </c>
      <c r="F62" t="s">
        <v>262</v>
      </c>
      <c r="G62" t="s">
        <v>263</v>
      </c>
      <c r="H62" s="13" t="s">
        <v>124</v>
      </c>
      <c r="I62" t="s">
        <v>327</v>
      </c>
      <c r="J62" t="s">
        <v>328</v>
      </c>
      <c r="K62" s="13" t="s">
        <v>73</v>
      </c>
      <c r="N62" s="20">
        <v>12.2</v>
      </c>
      <c r="O62" s="20">
        <v>11.5</v>
      </c>
      <c r="P62" s="20">
        <v>14</v>
      </c>
      <c r="Q62" s="20">
        <v>12.8</v>
      </c>
      <c r="R62" s="20">
        <v>11.9</v>
      </c>
      <c r="S62" s="20">
        <v>10.8</v>
      </c>
      <c r="T62" s="20">
        <v>12.8</v>
      </c>
      <c r="U62" s="20">
        <v>11.4</v>
      </c>
      <c r="V62" s="20">
        <v>12.1</v>
      </c>
      <c r="W62" s="20">
        <v>12.5</v>
      </c>
      <c r="X62" s="20">
        <v>11.2</v>
      </c>
      <c r="Y62" s="20"/>
      <c r="Z62" s="20"/>
      <c r="AA62" s="20"/>
      <c r="AB62" s="20"/>
      <c r="AD62" s="13" t="s">
        <v>69</v>
      </c>
      <c r="AE62" t="s">
        <v>363</v>
      </c>
      <c r="AF62" t="s">
        <v>364</v>
      </c>
      <c r="AI62" s="13">
        <v>1</v>
      </c>
      <c r="AJ62" t="s">
        <v>382</v>
      </c>
      <c r="AK62" t="s">
        <v>383</v>
      </c>
      <c r="AL62" s="13">
        <v>1.125</v>
      </c>
      <c r="AM62" s="13">
        <v>1.125</v>
      </c>
      <c r="AN62" s="13" t="s">
        <v>384</v>
      </c>
      <c r="AO62" s="13">
        <v>10</v>
      </c>
      <c r="AP62" s="13" t="s">
        <v>376</v>
      </c>
      <c r="AQ62" s="13">
        <v>10</v>
      </c>
      <c r="AR62" s="13" t="s">
        <v>376</v>
      </c>
      <c r="AS62" s="13" t="s">
        <v>373</v>
      </c>
      <c r="AT62" s="13" t="s">
        <v>373</v>
      </c>
      <c r="AU62" s="22" t="s">
        <v>138</v>
      </c>
      <c r="AV62" s="13" t="s">
        <v>139</v>
      </c>
      <c r="AW62" s="13" t="s">
        <v>140</v>
      </c>
      <c r="AX62" s="23" t="s">
        <v>82</v>
      </c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22"/>
      <c r="BN62" s="23"/>
      <c r="BO62" s="22"/>
      <c r="BR62" s="23"/>
      <c r="BS62" s="22"/>
      <c r="BV62" s="23"/>
    </row>
    <row r="63" spans="1:74" s="13" customFormat="1" x14ac:dyDescent="0.25">
      <c r="A63" s="13" t="s">
        <v>141</v>
      </c>
      <c r="B63" t="s">
        <v>221</v>
      </c>
      <c r="C63" s="13" t="s">
        <v>147</v>
      </c>
      <c r="D63" s="13">
        <f t="shared" si="0"/>
        <v>91</v>
      </c>
      <c r="E63" s="13">
        <v>13</v>
      </c>
      <c r="F63" t="s">
        <v>264</v>
      </c>
      <c r="G63" t="s">
        <v>265</v>
      </c>
      <c r="H63" s="13" t="s">
        <v>125</v>
      </c>
      <c r="I63" t="s">
        <v>329</v>
      </c>
      <c r="J63" s="13" t="s">
        <v>330</v>
      </c>
      <c r="K63" s="13" t="s">
        <v>73</v>
      </c>
      <c r="N63" s="20">
        <v>1157.5</v>
      </c>
      <c r="O63" s="20">
        <v>1442.1</v>
      </c>
      <c r="P63" s="20">
        <v>1300.0999999999999</v>
      </c>
      <c r="Q63" s="20">
        <v>1406.9</v>
      </c>
      <c r="R63" s="20">
        <v>1326.7</v>
      </c>
      <c r="S63" s="20">
        <v>1401.2</v>
      </c>
      <c r="T63" s="20">
        <v>1384.6</v>
      </c>
      <c r="U63" s="20">
        <v>1277.5</v>
      </c>
      <c r="V63" s="20">
        <v>1211.9000000000001</v>
      </c>
      <c r="W63" s="20">
        <v>1227.9000000000001</v>
      </c>
      <c r="X63" s="20">
        <v>1184.7</v>
      </c>
      <c r="Y63" s="20"/>
      <c r="Z63" s="20"/>
      <c r="AA63" s="20"/>
      <c r="AB63" s="20"/>
      <c r="AD63" s="13" t="s">
        <v>69</v>
      </c>
      <c r="AE63" t="s">
        <v>363</v>
      </c>
      <c r="AF63" t="s">
        <v>364</v>
      </c>
      <c r="AI63" s="13">
        <v>1</v>
      </c>
      <c r="AJ63" t="s">
        <v>382</v>
      </c>
      <c r="AK63" t="s">
        <v>383</v>
      </c>
      <c r="AL63" s="13">
        <v>1.125</v>
      </c>
      <c r="AM63" s="13">
        <v>1.125</v>
      </c>
      <c r="AN63" s="13" t="s">
        <v>384</v>
      </c>
      <c r="AO63" s="13">
        <v>10</v>
      </c>
      <c r="AP63" s="13" t="s">
        <v>376</v>
      </c>
      <c r="AQ63" s="13">
        <v>10</v>
      </c>
      <c r="AR63" s="13" t="s">
        <v>376</v>
      </c>
      <c r="AS63" s="13" t="s">
        <v>373</v>
      </c>
      <c r="AT63" s="13" t="s">
        <v>373</v>
      </c>
      <c r="AU63" s="22" t="s">
        <v>138</v>
      </c>
      <c r="AV63" s="13" t="s">
        <v>139</v>
      </c>
      <c r="AW63" s="13" t="s">
        <v>140</v>
      </c>
      <c r="AX63" s="23" t="s">
        <v>82</v>
      </c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22"/>
      <c r="BN63" s="23"/>
      <c r="BO63" s="22"/>
      <c r="BR63" s="23"/>
      <c r="BS63" s="22"/>
      <c r="BV63" s="23"/>
    </row>
    <row r="64" spans="1:74" s="13" customFormat="1" x14ac:dyDescent="0.25">
      <c r="A64" s="13" t="s">
        <v>141</v>
      </c>
      <c r="B64" t="s">
        <v>221</v>
      </c>
      <c r="C64" s="13" t="s">
        <v>147</v>
      </c>
      <c r="D64" s="13">
        <f t="shared" si="0"/>
        <v>91</v>
      </c>
      <c r="E64" s="13">
        <v>13</v>
      </c>
      <c r="F64" t="s">
        <v>272</v>
      </c>
      <c r="G64" t="s">
        <v>273</v>
      </c>
      <c r="H64" s="13" t="s">
        <v>129</v>
      </c>
      <c r="I64" t="s">
        <v>338</v>
      </c>
      <c r="J64" t="s">
        <v>339</v>
      </c>
      <c r="K64" s="13" t="s">
        <v>74</v>
      </c>
      <c r="N64" s="20">
        <v>23.5</v>
      </c>
      <c r="O64" s="20">
        <v>23</v>
      </c>
      <c r="P64" s="20">
        <v>23.2</v>
      </c>
      <c r="Q64" s="20">
        <v>23.7</v>
      </c>
      <c r="R64" s="20">
        <v>23.7</v>
      </c>
      <c r="S64" s="20">
        <v>23.4</v>
      </c>
      <c r="T64" s="20">
        <v>23.7</v>
      </c>
      <c r="U64" s="20">
        <v>23.3</v>
      </c>
      <c r="V64" s="20">
        <v>23.4</v>
      </c>
      <c r="W64" s="20">
        <v>23.8</v>
      </c>
      <c r="X64" s="20">
        <v>23.3</v>
      </c>
      <c r="Y64" s="20"/>
      <c r="Z64" s="20"/>
      <c r="AA64" s="20"/>
      <c r="AB64" s="20"/>
      <c r="AD64" s="13" t="s">
        <v>75</v>
      </c>
      <c r="AE64" t="s">
        <v>365</v>
      </c>
      <c r="AF64" s="13" t="s">
        <v>366</v>
      </c>
      <c r="AI64" s="13">
        <v>1</v>
      </c>
      <c r="AJ64" t="s">
        <v>382</v>
      </c>
      <c r="AK64" t="s">
        <v>383</v>
      </c>
      <c r="AL64" s="13">
        <v>1.125</v>
      </c>
      <c r="AM64" s="13">
        <v>1.125</v>
      </c>
      <c r="AN64" s="13" t="s">
        <v>384</v>
      </c>
      <c r="AO64" s="13">
        <v>10</v>
      </c>
      <c r="AP64" s="13" t="s">
        <v>376</v>
      </c>
      <c r="AQ64" s="13">
        <v>10</v>
      </c>
      <c r="AR64" s="13" t="s">
        <v>376</v>
      </c>
      <c r="AS64" s="13" t="s">
        <v>373</v>
      </c>
      <c r="AT64" s="13" t="s">
        <v>373</v>
      </c>
      <c r="AU64" s="22" t="s">
        <v>138</v>
      </c>
      <c r="AV64" s="13" t="s">
        <v>139</v>
      </c>
      <c r="AW64" s="13" t="s">
        <v>140</v>
      </c>
      <c r="AX64" s="23" t="s">
        <v>82</v>
      </c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22"/>
      <c r="BN64" s="23"/>
      <c r="BO64" s="22"/>
      <c r="BR64" s="23"/>
      <c r="BS64" s="22"/>
      <c r="BV64" s="23"/>
    </row>
    <row r="65" spans="1:74" s="13" customFormat="1" x14ac:dyDescent="0.25">
      <c r="A65" s="13" t="s">
        <v>141</v>
      </c>
      <c r="B65" t="s">
        <v>221</v>
      </c>
      <c r="C65" s="13" t="s">
        <v>147</v>
      </c>
      <c r="D65" s="13">
        <f t="shared" si="0"/>
        <v>91</v>
      </c>
      <c r="E65" s="13">
        <v>13</v>
      </c>
      <c r="F65" t="s">
        <v>272</v>
      </c>
      <c r="G65" t="s">
        <v>273</v>
      </c>
      <c r="H65" s="13" t="s">
        <v>130</v>
      </c>
      <c r="I65" t="s">
        <v>340</v>
      </c>
      <c r="J65" t="s">
        <v>341</v>
      </c>
      <c r="K65" s="13" t="s">
        <v>74</v>
      </c>
      <c r="N65" s="20">
        <v>42.2</v>
      </c>
      <c r="O65" s="20">
        <v>41.3</v>
      </c>
      <c r="P65" s="20">
        <v>42.2</v>
      </c>
      <c r="Q65" s="20">
        <v>42.5</v>
      </c>
      <c r="R65" s="20">
        <v>42.4</v>
      </c>
      <c r="S65" s="20">
        <v>43.1</v>
      </c>
      <c r="T65" s="20">
        <v>43.2</v>
      </c>
      <c r="U65" s="20">
        <v>42.4</v>
      </c>
      <c r="V65" s="20">
        <v>42.4</v>
      </c>
      <c r="W65" s="20">
        <v>42.7</v>
      </c>
      <c r="X65" s="20">
        <v>41.3</v>
      </c>
      <c r="Y65" s="20"/>
      <c r="Z65" s="20"/>
      <c r="AA65" s="20"/>
      <c r="AB65" s="20"/>
      <c r="AD65" s="13" t="s">
        <v>75</v>
      </c>
      <c r="AE65" t="s">
        <v>365</v>
      </c>
      <c r="AF65" s="13" t="s">
        <v>366</v>
      </c>
      <c r="AI65" s="13">
        <v>1</v>
      </c>
      <c r="AJ65" t="s">
        <v>382</v>
      </c>
      <c r="AK65" t="s">
        <v>383</v>
      </c>
      <c r="AL65" s="13">
        <v>1.125</v>
      </c>
      <c r="AM65" s="13">
        <v>1.125</v>
      </c>
      <c r="AN65" s="13" t="s">
        <v>384</v>
      </c>
      <c r="AO65" s="13">
        <v>10</v>
      </c>
      <c r="AP65" s="13" t="s">
        <v>376</v>
      </c>
      <c r="AQ65" s="13">
        <v>10</v>
      </c>
      <c r="AR65" s="13" t="s">
        <v>376</v>
      </c>
      <c r="AS65" s="13" t="s">
        <v>373</v>
      </c>
      <c r="AT65" s="13" t="s">
        <v>373</v>
      </c>
      <c r="AU65" s="22" t="s">
        <v>138</v>
      </c>
      <c r="AV65" s="13" t="s">
        <v>139</v>
      </c>
      <c r="AW65" s="13" t="s">
        <v>140</v>
      </c>
      <c r="AX65" s="23" t="s">
        <v>82</v>
      </c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22"/>
      <c r="BN65" s="23"/>
      <c r="BO65" s="22"/>
      <c r="BR65" s="23"/>
      <c r="BS65" s="22"/>
      <c r="BV65" s="23"/>
    </row>
    <row r="66" spans="1:74" s="13" customFormat="1" ht="17.25" x14ac:dyDescent="0.25">
      <c r="A66" s="13" t="s">
        <v>141</v>
      </c>
      <c r="B66" t="s">
        <v>221</v>
      </c>
      <c r="C66" s="13" t="s">
        <v>147</v>
      </c>
      <c r="D66" s="13">
        <f t="shared" si="0"/>
        <v>91</v>
      </c>
      <c r="E66" s="13">
        <v>13</v>
      </c>
      <c r="F66" s="13" t="s">
        <v>222</v>
      </c>
      <c r="G66" s="13" t="s">
        <v>223</v>
      </c>
      <c r="H66" s="13" t="s">
        <v>131</v>
      </c>
      <c r="I66" s="13" t="s">
        <v>342</v>
      </c>
      <c r="J66" t="s">
        <v>343</v>
      </c>
      <c r="K66" s="13" t="s">
        <v>77</v>
      </c>
      <c r="N66" s="20">
        <v>6.1385242189999998</v>
      </c>
      <c r="O66" s="20">
        <v>6.1058601130000003</v>
      </c>
      <c r="P66" s="20">
        <v>6.2797265160000002</v>
      </c>
      <c r="Q66" s="20">
        <v>6.2668019729999997</v>
      </c>
      <c r="R66" s="20">
        <v>6.1599814840000002</v>
      </c>
      <c r="S66" s="20">
        <v>6.3919935710000004</v>
      </c>
      <c r="T66" s="20">
        <v>6.3202122169999999</v>
      </c>
      <c r="U66" s="20">
        <v>6.0785794539999998</v>
      </c>
      <c r="V66" s="20">
        <v>6.1180509900000004</v>
      </c>
      <c r="W66" s="20">
        <v>6.390791611</v>
      </c>
      <c r="X66" s="20">
        <v>6.0048997030000004</v>
      </c>
      <c r="Y66" s="20"/>
      <c r="Z66" s="20"/>
      <c r="AA66" s="20"/>
      <c r="AB66" s="20"/>
      <c r="AD66" s="13" t="s">
        <v>76</v>
      </c>
      <c r="AE66" t="s">
        <v>347</v>
      </c>
      <c r="AF66" t="s">
        <v>348</v>
      </c>
      <c r="AI66" s="13">
        <v>1</v>
      </c>
      <c r="AJ66" t="s">
        <v>382</v>
      </c>
      <c r="AK66" t="s">
        <v>383</v>
      </c>
      <c r="AL66" s="13">
        <v>1.125</v>
      </c>
      <c r="AM66" s="13">
        <v>1.125</v>
      </c>
      <c r="AN66" s="13" t="s">
        <v>384</v>
      </c>
      <c r="AO66" s="13">
        <v>10</v>
      </c>
      <c r="AP66" s="13" t="s">
        <v>376</v>
      </c>
      <c r="AQ66" s="13">
        <v>10</v>
      </c>
      <c r="AR66" s="13" t="s">
        <v>376</v>
      </c>
      <c r="AS66" s="13" t="s">
        <v>373</v>
      </c>
      <c r="AT66" s="13" t="s">
        <v>373</v>
      </c>
      <c r="AU66" s="22" t="s">
        <v>138</v>
      </c>
      <c r="AV66" s="13" t="s">
        <v>139</v>
      </c>
      <c r="AW66" s="13" t="s">
        <v>140</v>
      </c>
      <c r="AX66" s="23" t="s">
        <v>82</v>
      </c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22"/>
      <c r="BN66" s="23"/>
      <c r="BO66" s="22"/>
      <c r="BR66" s="23"/>
      <c r="BS66" s="22"/>
      <c r="BV66" s="23"/>
    </row>
    <row r="67" spans="1:74" s="13" customFormat="1" x14ac:dyDescent="0.25">
      <c r="AI67" s="30"/>
      <c r="AU67" s="22"/>
      <c r="AX67" s="23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22"/>
      <c r="BN67" s="23"/>
      <c r="BO67" s="22"/>
      <c r="BR67" s="23"/>
      <c r="BS67" s="22"/>
      <c r="BV67" s="23"/>
    </row>
    <row r="68" spans="1:74" s="13" customFormat="1" x14ac:dyDescent="0.25">
      <c r="AI68" s="30"/>
      <c r="AU68" s="22"/>
      <c r="AX68" s="23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22"/>
      <c r="BN68" s="23"/>
      <c r="BO68" s="22"/>
      <c r="BR68" s="23"/>
      <c r="BS68" s="22"/>
      <c r="BV68" s="23"/>
    </row>
    <row r="69" spans="1:74" s="13" customFormat="1" x14ac:dyDescent="0.25">
      <c r="AI69" s="30"/>
      <c r="AU69" s="22"/>
      <c r="AX69" s="23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22"/>
      <c r="BN69" s="23"/>
      <c r="BO69" s="22"/>
      <c r="BR69" s="23"/>
      <c r="BS69" s="22"/>
      <c r="BV69" s="23"/>
    </row>
    <row r="70" spans="1:74" s="13" customFormat="1" x14ac:dyDescent="0.25">
      <c r="AI70" s="30"/>
      <c r="AU70" s="22"/>
      <c r="AX70" s="23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22"/>
      <c r="BN70" s="23"/>
      <c r="BO70" s="22"/>
      <c r="BR70" s="23"/>
      <c r="BS70" s="22"/>
      <c r="BV70" s="23"/>
    </row>
    <row r="71" spans="1:74" s="13" customFormat="1" x14ac:dyDescent="0.25">
      <c r="AI71" s="30"/>
      <c r="AU71" s="22"/>
      <c r="AX71" s="23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22"/>
      <c r="BN71" s="23"/>
      <c r="BO71" s="22"/>
      <c r="BR71" s="23"/>
      <c r="BS71" s="22"/>
      <c r="BV71" s="23"/>
    </row>
    <row r="72" spans="1:74" s="13" customFormat="1" x14ac:dyDescent="0.25">
      <c r="AI72" s="30"/>
      <c r="AU72" s="22"/>
      <c r="AX72" s="23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22"/>
      <c r="BN72" s="23"/>
      <c r="BO72" s="22"/>
      <c r="BR72" s="23"/>
      <c r="BS72" s="22"/>
      <c r="BV72" s="23"/>
    </row>
  </sheetData>
  <mergeCells count="9">
    <mergeCell ref="BS1:BS2"/>
    <mergeCell ref="BU1:BU2"/>
    <mergeCell ref="BV1:BV2"/>
    <mergeCell ref="BK1:BK2"/>
    <mergeCell ref="BM1:BM2"/>
    <mergeCell ref="BN1:BN2"/>
    <mergeCell ref="BO1:BO2"/>
    <mergeCell ref="BQ1:BQ2"/>
    <mergeCell ref="BR1:BR2"/>
  </mergeCells>
  <hyperlinks>
    <hyperlink ref="BL1" r:id="rId1" location="s" xr:uid="{AF574D18-760F-4764-A374-598EC42C9EF9}"/>
    <hyperlink ref="BP1" r:id="rId2" location="s" xr:uid="{200C93A8-526D-440F-801C-F8FEB731E465}"/>
    <hyperlink ref="BT1" r:id="rId3" location="s" xr:uid="{E91AB77A-8CFE-499D-B5B5-29F7C65E869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B3" sqref="B3"/>
    </sheetView>
  </sheetViews>
  <sheetFormatPr defaultRowHeight="15" x14ac:dyDescent="0.25"/>
  <sheetData>
    <row r="1" spans="1:2" x14ac:dyDescent="0.25">
      <c r="A1" t="s">
        <v>54</v>
      </c>
      <c r="B1" t="s">
        <v>55</v>
      </c>
    </row>
    <row r="2" spans="1:2" x14ac:dyDescent="0.25">
      <c r="A2" t="s">
        <v>56</v>
      </c>
      <c r="B2" t="s">
        <v>57</v>
      </c>
    </row>
    <row r="3" spans="1:2" x14ac:dyDescent="0.25">
      <c r="A3" t="s">
        <v>58</v>
      </c>
      <c r="B3" t="s">
        <v>59</v>
      </c>
    </row>
    <row r="4" spans="1:2" x14ac:dyDescent="0.25">
      <c r="A4" t="s">
        <v>60</v>
      </c>
    </row>
    <row r="5" spans="1:2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Experiment &amp; Submitter Info</vt:lpstr>
      <vt:lpstr>BUF_male_top</vt:lpstr>
      <vt:lpstr>BUF_male_bottom</vt:lpstr>
      <vt:lpstr>Sheet1</vt:lpstr>
      <vt:lpstr>data_type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</dc:creator>
  <cp:lastModifiedBy>Wang, Shur-Jen</cp:lastModifiedBy>
  <dcterms:created xsi:type="dcterms:W3CDTF">2012-04-09T17:23:41Z</dcterms:created>
  <dcterms:modified xsi:type="dcterms:W3CDTF">2023-09-22T17:45:17Z</dcterms:modified>
</cp:coreProperties>
</file>